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930174\Desktop\2021東電杯予選\"/>
    </mc:Choice>
  </mc:AlternateContent>
  <bookViews>
    <workbookView xWindow="0" yWindow="0" windowWidth="12390" windowHeight="7965"/>
  </bookViews>
  <sheets>
    <sheet name="予選リーグ (結果記入_幹事用)" sheetId="14" r:id="rId1"/>
  </sheets>
  <definedNames>
    <definedName name="_xlnm.Print_Area" localSheetId="0">'予選リーグ (結果記入_幹事用)'!$A$1:$AH$98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6" i="14" l="1"/>
  <c r="AH63" i="14"/>
  <c r="AH60" i="14"/>
  <c r="AH57" i="14"/>
  <c r="Q68" i="14" l="1"/>
  <c r="P68" i="14"/>
  <c r="Q67" i="14"/>
  <c r="P67" i="14"/>
  <c r="P66" i="14"/>
  <c r="O66" i="14"/>
  <c r="L66" i="14"/>
  <c r="K66" i="14"/>
  <c r="I65" i="14"/>
  <c r="H65" i="14"/>
  <c r="I64" i="14"/>
  <c r="H64" i="14"/>
  <c r="T63" i="14"/>
  <c r="H63" i="14"/>
  <c r="G63" i="14"/>
  <c r="I62" i="14"/>
  <c r="H62" i="14"/>
  <c r="I61" i="14"/>
  <c r="H61" i="14"/>
  <c r="T60" i="14"/>
  <c r="H60" i="14"/>
  <c r="G60" i="14"/>
  <c r="P57" i="14"/>
  <c r="L57" i="14"/>
  <c r="M50" i="14"/>
  <c r="L50" i="14"/>
  <c r="I50" i="14"/>
  <c r="H50" i="14"/>
  <c r="M49" i="14"/>
  <c r="L49" i="14"/>
  <c r="I49" i="14"/>
  <c r="H49" i="14"/>
  <c r="L48" i="14"/>
  <c r="K48" i="14"/>
  <c r="H48" i="14"/>
  <c r="G48" i="14"/>
  <c r="I47" i="14"/>
  <c r="H47" i="14"/>
  <c r="I46" i="14"/>
  <c r="H46" i="14"/>
  <c r="P45" i="14"/>
  <c r="H45" i="14"/>
  <c r="G45" i="14"/>
  <c r="P42" i="14"/>
  <c r="L42" i="14"/>
  <c r="M35" i="14"/>
  <c r="L35" i="14"/>
  <c r="I35" i="14"/>
  <c r="H35" i="14"/>
  <c r="M34" i="14"/>
  <c r="L34" i="14"/>
  <c r="I34" i="14"/>
  <c r="H34" i="14"/>
  <c r="L33" i="14"/>
  <c r="K33" i="14"/>
  <c r="H33" i="14"/>
  <c r="G33" i="14"/>
  <c r="I32" i="14"/>
  <c r="H32" i="14"/>
  <c r="I31" i="14"/>
  <c r="H31" i="14"/>
  <c r="P30" i="14"/>
  <c r="H30" i="14"/>
  <c r="G30" i="14"/>
  <c r="P27" i="14"/>
  <c r="L27" i="14"/>
  <c r="M20" i="14"/>
  <c r="L20" i="14"/>
  <c r="I20" i="14"/>
  <c r="H20" i="14"/>
  <c r="M19" i="14"/>
  <c r="L19" i="14"/>
  <c r="I19" i="14"/>
  <c r="H19" i="14"/>
  <c r="L18" i="14"/>
  <c r="K18" i="14"/>
  <c r="H18" i="14"/>
  <c r="G18" i="14"/>
  <c r="I17" i="14"/>
  <c r="H17" i="14"/>
  <c r="I16" i="14"/>
  <c r="H16" i="14"/>
  <c r="P15" i="14"/>
  <c r="H15" i="14"/>
  <c r="G15" i="14"/>
  <c r="P12" i="14"/>
  <c r="L12" i="14"/>
  <c r="W66" i="14" l="1"/>
  <c r="Y66" i="14" s="1"/>
  <c r="W63" i="14"/>
  <c r="Y63" i="14" s="1"/>
  <c r="W57" i="14"/>
  <c r="AA57" i="14" s="1"/>
  <c r="W60" i="14"/>
  <c r="Y60" i="14" s="1"/>
  <c r="S48" i="14"/>
  <c r="W48" i="14" s="1"/>
  <c r="S42" i="14"/>
  <c r="W42" i="14" s="1"/>
  <c r="S45" i="14"/>
  <c r="W45" i="14" s="1"/>
  <c r="S33" i="14"/>
  <c r="W33" i="14" s="1"/>
  <c r="S27" i="14"/>
  <c r="U27" i="14" s="1"/>
  <c r="S30" i="14"/>
  <c r="W30" i="14" s="1"/>
  <c r="S12" i="14"/>
  <c r="W12" i="14" s="1"/>
  <c r="S18" i="14"/>
  <c r="U18" i="14" s="1"/>
  <c r="S15" i="14"/>
  <c r="U15" i="14" s="1"/>
  <c r="AA66" i="14" l="1"/>
  <c r="AC66" i="14" s="1"/>
  <c r="AA63" i="14"/>
  <c r="AC63" i="14" s="1"/>
  <c r="Y57" i="14"/>
  <c r="AC57" i="14" s="1"/>
  <c r="AA60" i="14"/>
  <c r="AC60" i="14" s="1"/>
  <c r="U48" i="14"/>
  <c r="Y48" i="14" s="1"/>
  <c r="AD48" i="14" s="1"/>
  <c r="U42" i="14"/>
  <c r="Y42" i="14" s="1"/>
  <c r="AD42" i="14" s="1"/>
  <c r="U45" i="14"/>
  <c r="Y45" i="14" s="1"/>
  <c r="AD45" i="14" s="1"/>
  <c r="U33" i="14"/>
  <c r="Y33" i="14" s="1"/>
  <c r="AD33" i="14" s="1"/>
  <c r="W27" i="14"/>
  <c r="Y27" i="14" s="1"/>
  <c r="AD27" i="14" s="1"/>
  <c r="U30" i="14"/>
  <c r="Y30" i="14" s="1"/>
  <c r="AD30" i="14" s="1"/>
  <c r="U12" i="14"/>
  <c r="Y12" i="14" s="1"/>
  <c r="AD12" i="14" s="1"/>
  <c r="W18" i="14"/>
  <c r="Y18" i="14" s="1"/>
  <c r="AD18" i="14" s="1"/>
  <c r="W15" i="14"/>
  <c r="Y15" i="14" s="1"/>
  <c r="AD15" i="14" s="1"/>
  <c r="AA48" i="14" l="1"/>
  <c r="AA42" i="14"/>
  <c r="AA45" i="14"/>
  <c r="AA27" i="14"/>
  <c r="AA30" i="14"/>
  <c r="AA33" i="14"/>
  <c r="AA15" i="14"/>
  <c r="AA18" i="14"/>
  <c r="AA12" i="14"/>
</calcChain>
</file>

<file path=xl/sharedStrings.xml><?xml version="1.0" encoding="utf-8"?>
<sst xmlns="http://schemas.openxmlformats.org/spreadsheetml/2006/main" count="141" uniqueCount="88">
  <si>
    <t>①</t>
    <phoneticPr fontId="1"/>
  </si>
  <si>
    <t>③</t>
    <phoneticPr fontId="1"/>
  </si>
  <si>
    <t>②</t>
    <phoneticPr fontId="1"/>
  </si>
  <si>
    <t>④</t>
    <phoneticPr fontId="1"/>
  </si>
  <si>
    <t>１０：００～</t>
    <phoneticPr fontId="1"/>
  </si>
  <si>
    <t>１１：００～</t>
    <phoneticPr fontId="1"/>
  </si>
  <si>
    <t>１２：００～</t>
    <phoneticPr fontId="1"/>
  </si>
  <si>
    <t>１３：００～</t>
    <phoneticPr fontId="1"/>
  </si>
  <si>
    <t>審判</t>
    <rPh sb="0" eb="2">
      <t>シンパン</t>
    </rPh>
    <phoneticPr fontId="1"/>
  </si>
  <si>
    <t>１　実施日</t>
    <rPh sb="2" eb="3">
      <t>ジツ</t>
    </rPh>
    <rPh sb="3" eb="4">
      <t>シ</t>
    </rPh>
    <rPh sb="4" eb="5">
      <t>ニチ</t>
    </rPh>
    <phoneticPr fontId="7"/>
  </si>
  <si>
    <t>Ａ</t>
    <phoneticPr fontId="7"/>
  </si>
  <si>
    <t>Ａ－１</t>
  </si>
  <si>
    <t>Ａ－２</t>
    <phoneticPr fontId="7"/>
  </si>
  <si>
    <t>Ａ－３</t>
    <phoneticPr fontId="7"/>
  </si>
  <si>
    <t>勝点</t>
    <rPh sb="0" eb="1">
      <t>カ</t>
    </rPh>
    <rPh sb="1" eb="2">
      <t>テン</t>
    </rPh>
    <phoneticPr fontId="7"/>
  </si>
  <si>
    <t>総得点</t>
    <rPh sb="0" eb="1">
      <t>ソウ</t>
    </rPh>
    <rPh sb="1" eb="3">
      <t>トクテン</t>
    </rPh>
    <phoneticPr fontId="7"/>
  </si>
  <si>
    <t>総失点</t>
    <rPh sb="0" eb="1">
      <t>ソウ</t>
    </rPh>
    <rPh sb="1" eb="3">
      <t>シッテン</t>
    </rPh>
    <phoneticPr fontId="7"/>
  </si>
  <si>
    <t>得失
点差</t>
    <rPh sb="0" eb="2">
      <t>トクシツ</t>
    </rPh>
    <rPh sb="3" eb="5">
      <t>テンサ</t>
    </rPh>
    <rPh sb="4" eb="5">
      <t>サ</t>
    </rPh>
    <phoneticPr fontId="7"/>
  </si>
  <si>
    <t>順位</t>
    <rPh sb="0" eb="2">
      <t>ジュンイ</t>
    </rPh>
    <phoneticPr fontId="7"/>
  </si>
  <si>
    <t>ブロック</t>
    <phoneticPr fontId="7"/>
  </si>
  <si>
    <t>Ｂ</t>
    <phoneticPr fontId="7"/>
  </si>
  <si>
    <t>Ｂ－１</t>
    <phoneticPr fontId="7"/>
  </si>
  <si>
    <t>Ｂ－２</t>
    <phoneticPr fontId="7"/>
  </si>
  <si>
    <t>Ｂ－３</t>
    <phoneticPr fontId="7"/>
  </si>
  <si>
    <t>Ｃ</t>
    <phoneticPr fontId="7"/>
  </si>
  <si>
    <t>Ｃ－１</t>
    <phoneticPr fontId="7"/>
  </si>
  <si>
    <t>Ｃ－２</t>
    <phoneticPr fontId="7"/>
  </si>
  <si>
    <t>Ｃ－３</t>
    <phoneticPr fontId="7"/>
  </si>
  <si>
    <t>２　会場</t>
    <rPh sb="2" eb="4">
      <t>カイジョウ</t>
    </rPh>
    <phoneticPr fontId="7"/>
  </si>
  <si>
    <t>豊栄総合体育館</t>
    <rPh sb="0" eb="2">
      <t>トヨサカ</t>
    </rPh>
    <rPh sb="2" eb="4">
      <t>ソウゴウ</t>
    </rPh>
    <rPh sb="4" eb="7">
      <t>タイイクカン</t>
    </rPh>
    <phoneticPr fontId="1"/>
  </si>
  <si>
    <t>３　試合結果</t>
    <rPh sb="2" eb="4">
      <t>シアイ</t>
    </rPh>
    <rPh sb="4" eb="6">
      <t>ケッカ</t>
    </rPh>
    <phoneticPr fontId="1"/>
  </si>
  <si>
    <t>Ａコート</t>
    <phoneticPr fontId="1"/>
  </si>
  <si>
    <t>Ｂコート</t>
    <phoneticPr fontId="1"/>
  </si>
  <si>
    <t>１４：００～</t>
    <phoneticPr fontId="1"/>
  </si>
  <si>
    <t>１５：００～</t>
    <phoneticPr fontId="1"/>
  </si>
  <si>
    <t>⑤</t>
    <phoneticPr fontId="1"/>
  </si>
  <si>
    <t>⑥</t>
    <phoneticPr fontId="1"/>
  </si>
  <si>
    <t>※主審・副審は話し合いで決めて下さい。</t>
    <rPh sb="1" eb="3">
      <t>シュシン</t>
    </rPh>
    <rPh sb="4" eb="6">
      <t>フクシン</t>
    </rPh>
    <rPh sb="7" eb="8">
      <t>ハナ</t>
    </rPh>
    <rPh sb="9" eb="10">
      <t>ア</t>
    </rPh>
    <rPh sb="12" eb="13">
      <t>キ</t>
    </rPh>
    <rPh sb="15" eb="16">
      <t>クダ</t>
    </rPh>
    <phoneticPr fontId="1"/>
  </si>
  <si>
    <t>※試合終了後片付け</t>
    <rPh sb="1" eb="3">
      <t>シアイ</t>
    </rPh>
    <rPh sb="3" eb="6">
      <t>シュウリョウゴ</t>
    </rPh>
    <rPh sb="6" eb="8">
      <t>カタヅ</t>
    </rPh>
    <phoneticPr fontId="1"/>
  </si>
  <si>
    <t>幹事チーム</t>
    <rPh sb="0" eb="2">
      <t>カンジ</t>
    </rPh>
    <phoneticPr fontId="1"/>
  </si>
  <si>
    <t>⑦</t>
    <phoneticPr fontId="1"/>
  </si>
  <si>
    <t>１６：００～</t>
    <phoneticPr fontId="1"/>
  </si>
  <si>
    <t>空き</t>
    <rPh sb="0" eb="1">
      <t>ア</t>
    </rPh>
    <phoneticPr fontId="18"/>
  </si>
  <si>
    <r>
      <t>【東北電力杯　新潟地区東ブロック・予選リーグ】</t>
    </r>
    <r>
      <rPr>
        <b/>
        <sz val="12"/>
        <color theme="1"/>
        <rFont val="ＭＳ ゴシック"/>
        <family val="3"/>
        <charset val="128"/>
      </rPr>
      <t/>
    </r>
    <rPh sb="1" eb="3">
      <t>トウホク</t>
    </rPh>
    <rPh sb="3" eb="5">
      <t>デンリョク</t>
    </rPh>
    <rPh sb="5" eb="6">
      <t>ハイ</t>
    </rPh>
    <rPh sb="7" eb="9">
      <t>ニイガタ</t>
    </rPh>
    <rPh sb="9" eb="11">
      <t>チク</t>
    </rPh>
    <rPh sb="11" eb="12">
      <t>ヒガシ</t>
    </rPh>
    <rPh sb="17" eb="19">
      <t>ヨセン</t>
    </rPh>
    <phoneticPr fontId="7"/>
  </si>
  <si>
    <t>令和３年１２月１１日（土）</t>
    <rPh sb="0" eb="1">
      <t>レイワ</t>
    </rPh>
    <rPh sb="10" eb="11">
      <t>ツチ</t>
    </rPh>
    <phoneticPr fontId="7"/>
  </si>
  <si>
    <t>Ｄ－４</t>
    <phoneticPr fontId="7"/>
  </si>
  <si>
    <t>Ｄ－３</t>
    <phoneticPr fontId="7"/>
  </si>
  <si>
    <t>Ｄ－２</t>
    <phoneticPr fontId="7"/>
  </si>
  <si>
    <t>Ｄ－１</t>
    <phoneticPr fontId="7"/>
  </si>
  <si>
    <t>Ｄ</t>
    <phoneticPr fontId="7"/>
  </si>
  <si>
    <t>ジェス新潟東ＳＣ</t>
    <rPh sb="3" eb="5">
      <t>ニイガタ</t>
    </rPh>
    <rPh sb="5" eb="6">
      <t>ヒガシ</t>
    </rPh>
    <phoneticPr fontId="18"/>
  </si>
  <si>
    <t>ＦＣ松浜</t>
    <rPh sb="2" eb="4">
      <t>マツハマ</t>
    </rPh>
    <phoneticPr fontId="18"/>
  </si>
  <si>
    <t>FC rosso</t>
    <phoneticPr fontId="18"/>
  </si>
  <si>
    <t>TOYOSAKA SC U-12</t>
    <phoneticPr fontId="18"/>
  </si>
  <si>
    <t>FC.DREAM新潟</t>
    <rPh sb="8" eb="10">
      <t>ニイガタ</t>
    </rPh>
    <phoneticPr fontId="18"/>
  </si>
  <si>
    <t>アクシーサッカークラブ</t>
    <phoneticPr fontId="18"/>
  </si>
  <si>
    <t>東山の下ウイステリア</t>
    <rPh sb="0" eb="2">
      <t>ヒガシヤマ</t>
    </rPh>
    <rPh sb="3" eb="4">
      <t>シタ</t>
    </rPh>
    <phoneticPr fontId="18"/>
  </si>
  <si>
    <t>早通少年サッカークラブ</t>
    <rPh sb="0" eb="1">
      <t>ハヤ</t>
    </rPh>
    <rPh sb="1" eb="2">
      <t>トオ</t>
    </rPh>
    <rPh sb="2" eb="4">
      <t>ショウネン</t>
    </rPh>
    <phoneticPr fontId="18"/>
  </si>
  <si>
    <t>南浜ダッシャーズ</t>
    <rPh sb="0" eb="2">
      <t>ミナミハマ</t>
    </rPh>
    <phoneticPr fontId="18"/>
  </si>
  <si>
    <t>東中野山ＳＳＳ</t>
    <rPh sb="0" eb="1">
      <t>ヒガシ</t>
    </rPh>
    <rPh sb="1" eb="4">
      <t>ナカノヤマ</t>
    </rPh>
    <phoneticPr fontId="18"/>
  </si>
  <si>
    <t>As:Union</t>
    <phoneticPr fontId="18"/>
  </si>
  <si>
    <t>石山サッカークラブ</t>
    <rPh sb="0" eb="2">
      <t>イシヤマ</t>
    </rPh>
    <phoneticPr fontId="18"/>
  </si>
  <si>
    <t>桃山クラマーズ</t>
    <rPh sb="0" eb="2">
      <t>モモヤマ</t>
    </rPh>
    <phoneticPr fontId="18"/>
  </si>
  <si>
    <t>松浜　　ｖｓ　　ｒｏｓｓｏ</t>
    <rPh sb="0" eb="2">
      <t>マツハマ</t>
    </rPh>
    <phoneticPr fontId="1"/>
  </si>
  <si>
    <t>ﾄﾞﾘｰﾑ　　ｖｓ　　ｱｸｼｰ</t>
    <phoneticPr fontId="1"/>
  </si>
  <si>
    <t>ｼﾞｪｽ　　ｖｓ　　rosso</t>
    <phoneticPr fontId="1"/>
  </si>
  <si>
    <t>ｼﾞｪｽ　　ｖｓ　　松浜</t>
    <rPh sb="10" eb="12">
      <t>マツハマ</t>
    </rPh>
    <phoneticPr fontId="1"/>
  </si>
  <si>
    <t>TOYOSAKA　ｖｓ　ﾄﾞﾘｰﾑ</t>
    <phoneticPr fontId="1"/>
  </si>
  <si>
    <t>TOYOSAKA　ｖｓ　ｱｸｼｰ</t>
    <phoneticPr fontId="1"/>
  </si>
  <si>
    <t>東中野山　　ｖｓ　　Union</t>
    <rPh sb="0" eb="4">
      <t>ヒガシナカノヤマ</t>
    </rPh>
    <phoneticPr fontId="1"/>
  </si>
  <si>
    <t>東山の下　　ｖｓ　　早通</t>
    <rPh sb="0" eb="2">
      <t>ヒガシヤマ</t>
    </rPh>
    <rPh sb="3" eb="4">
      <t>シタ</t>
    </rPh>
    <rPh sb="10" eb="12">
      <t>ハヤドオリ</t>
    </rPh>
    <phoneticPr fontId="1"/>
  </si>
  <si>
    <t>石山　　ｖｓ　　桃山</t>
    <rPh sb="0" eb="2">
      <t>イシヤマ</t>
    </rPh>
    <rPh sb="8" eb="10">
      <t>モモヤマ</t>
    </rPh>
    <phoneticPr fontId="1"/>
  </si>
  <si>
    <t>早通　　ｖｓ　　南浜</t>
    <rPh sb="0" eb="2">
      <t>ハヤドオリ</t>
    </rPh>
    <rPh sb="8" eb="10">
      <t>ミナミハマ</t>
    </rPh>
    <phoneticPr fontId="1"/>
  </si>
  <si>
    <t>東中野山　　ｖｓ　　石山</t>
    <rPh sb="0" eb="4">
      <t>ヒガシナカノヤマ</t>
    </rPh>
    <rPh sb="10" eb="12">
      <t>イシヤマ</t>
    </rPh>
    <phoneticPr fontId="1"/>
  </si>
  <si>
    <t>東山の下　　ｖｓ　　南浜</t>
    <rPh sb="0" eb="2">
      <t>ヒガシヤマ</t>
    </rPh>
    <rPh sb="3" eb="4">
      <t>シタ</t>
    </rPh>
    <rPh sb="10" eb="12">
      <t>ミナミハマ</t>
    </rPh>
    <phoneticPr fontId="1"/>
  </si>
  <si>
    <t>Union　　ｖｓ　　桃山</t>
    <rPh sb="11" eb="13">
      <t>モモヤマ</t>
    </rPh>
    <phoneticPr fontId="1"/>
  </si>
  <si>
    <t>TOYOSAKA・ｱｸｼｰ</t>
    <phoneticPr fontId="1"/>
  </si>
  <si>
    <t>ｼﾞｪｽ・松浜</t>
    <rPh sb="5" eb="7">
      <t>マツハマ</t>
    </rPh>
    <phoneticPr fontId="1"/>
  </si>
  <si>
    <t>TOYOSAKA・ﾄﾞﾘｰﾑ</t>
    <phoneticPr fontId="1"/>
  </si>
  <si>
    <t>松浜・rosso</t>
    <rPh sb="0" eb="2">
      <t>マツハマ</t>
    </rPh>
    <phoneticPr fontId="1"/>
  </si>
  <si>
    <t>ﾄﾞﾘｰﾑ・ｱｸｼｰ</t>
    <phoneticPr fontId="1"/>
  </si>
  <si>
    <t>ｼﾞｪｽ・rosso</t>
    <phoneticPr fontId="1"/>
  </si>
  <si>
    <t>東山の下・南浜</t>
    <rPh sb="0" eb="2">
      <t>ヒガシヤマ</t>
    </rPh>
    <rPh sb="3" eb="4">
      <t>シタ</t>
    </rPh>
    <rPh sb="5" eb="7">
      <t>ミナミハマ</t>
    </rPh>
    <phoneticPr fontId="1"/>
  </si>
  <si>
    <t>東中野山・Union</t>
    <rPh sb="0" eb="4">
      <t>ヒガシナカノヤマ</t>
    </rPh>
    <phoneticPr fontId="1"/>
  </si>
  <si>
    <t>東山の下・早通</t>
    <rPh sb="0" eb="2">
      <t>ヒガシヤマ</t>
    </rPh>
    <rPh sb="3" eb="4">
      <t>シタ</t>
    </rPh>
    <rPh sb="5" eb="7">
      <t>ハヤドオリ</t>
    </rPh>
    <phoneticPr fontId="1"/>
  </si>
  <si>
    <t>石山・桃山</t>
    <rPh sb="0" eb="2">
      <t>イシヤマ</t>
    </rPh>
    <rPh sb="3" eb="5">
      <t>モモヤマ</t>
    </rPh>
    <phoneticPr fontId="1"/>
  </si>
  <si>
    <t>早通・南浜</t>
    <rPh sb="0" eb="2">
      <t>ハヤドオリ</t>
    </rPh>
    <rPh sb="3" eb="5">
      <t>ミナミハマ</t>
    </rPh>
    <phoneticPr fontId="1"/>
  </si>
  <si>
    <t>Union・石山</t>
    <rPh sb="6" eb="8">
      <t>イシヤマ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</si>
</sst>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+&quot;0;&quot;-&quot;0;&quot;±&quot;0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elvetica"/>
      <family val="2"/>
    </font>
    <font>
      <sz val="11"/>
      <color theme="1"/>
      <name val="ＭＳ Ｐゴシック"/>
      <family val="3"/>
      <charset val="128"/>
      <scheme val="minor"/>
    </font>
    <font>
      <sz val="16"/>
      <color rgb="FF002060"/>
      <name val="HG創英角ｺﾞｼｯｸUB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創英角ｺﾞｼｯｸUB"/>
      <family val="3"/>
      <charset val="128"/>
    </font>
    <font>
      <sz val="12"/>
      <color theme="1"/>
      <name val="ＭＳ 明朝"/>
      <family val="1"/>
      <charset val="128"/>
    </font>
    <font>
      <sz val="12"/>
      <color theme="9" tint="-0.499984740745262"/>
      <name val="ＭＳ ゴシック"/>
      <family val="3"/>
      <charset val="128"/>
    </font>
    <font>
      <sz val="18"/>
      <color rgb="FF002060"/>
      <name val="HG創英角ｺﾞｼｯｸUB"/>
      <family val="3"/>
      <charset val="128"/>
    </font>
    <font>
      <sz val="13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4"/>
      <color rgb="FF002060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62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quotePrefix="1" applyFont="1">
      <alignment vertical="center"/>
    </xf>
    <xf numFmtId="0" fontId="14" fillId="0" borderId="0" xfId="0" applyFont="1">
      <alignment vertical="center"/>
    </xf>
    <xf numFmtId="0" fontId="9" fillId="2" borderId="2" xfId="0" applyFont="1" applyFill="1" applyBorder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2" borderId="18" xfId="0" applyFont="1" applyFill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16" fillId="0" borderId="21" xfId="0" applyFont="1" applyBorder="1" applyAlignment="1">
      <alignment horizontal="left" vertical="top" shrinkToFi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2" fillId="0" borderId="16" xfId="0" applyFont="1" applyBorder="1" applyAlignment="1">
      <alignment horizontal="center" vertical="center" shrinkToFit="1"/>
    </xf>
    <xf numFmtId="176" fontId="12" fillId="0" borderId="16" xfId="0" applyNumberFormat="1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top" shrinkToFit="1"/>
    </xf>
    <xf numFmtId="0" fontId="15" fillId="0" borderId="2" xfId="0" applyFont="1" applyBorder="1" applyAlignment="1">
      <alignment horizontal="center" vertical="top" shrinkToFit="1"/>
    </xf>
    <xf numFmtId="0" fontId="15" fillId="0" borderId="3" xfId="0" applyFont="1" applyBorder="1" applyAlignment="1">
      <alignment horizontal="center" vertical="top" shrinkToFit="1"/>
    </xf>
    <xf numFmtId="0" fontId="12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21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</cellXfs>
  <cellStyles count="7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22412</xdr:colOff>
      <xdr:row>12</xdr:row>
      <xdr:rowOff>41413</xdr:rowOff>
    </xdr:from>
    <xdr:to>
      <xdr:col>12</xdr:col>
      <xdr:colOff>279124</xdr:colOff>
      <xdr:row>13</xdr:row>
      <xdr:rowOff>168088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6186770-B6F6-439F-8D78-5029E40D6AE7}"/>
            </a:ext>
          </a:extLst>
        </xdr:cNvPr>
        <xdr:cNvSpPr/>
      </xdr:nvSpPr>
      <xdr:spPr>
        <a:xfrm>
          <a:off x="4222937" y="24131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13</xdr:row>
      <xdr:rowOff>8282</xdr:rowOff>
    </xdr:from>
    <xdr:to>
      <xdr:col>12</xdr:col>
      <xdr:colOff>49696</xdr:colOff>
      <xdr:row>13</xdr:row>
      <xdr:rowOff>8282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38B431D-1D1A-494E-B53A-321B09978775}"/>
            </a:ext>
          </a:extLst>
        </xdr:cNvPr>
        <xdr:cNvCxnSpPr/>
      </xdr:nvCxnSpPr>
      <xdr:spPr>
        <a:xfrm>
          <a:off x="4473851" y="25609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15</xdr:row>
      <xdr:rowOff>41413</xdr:rowOff>
    </xdr:from>
    <xdr:to>
      <xdr:col>8</xdr:col>
      <xdr:colOff>279124</xdr:colOff>
      <xdr:row>16</xdr:row>
      <xdr:rowOff>168088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05707C8-CC8D-4BBD-9B83-EBDC622A25D2}"/>
            </a:ext>
          </a:extLst>
        </xdr:cNvPr>
        <xdr:cNvSpPr/>
      </xdr:nvSpPr>
      <xdr:spPr>
        <a:xfrm>
          <a:off x="2965637" y="29560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16</xdr:row>
      <xdr:rowOff>8282</xdr:rowOff>
    </xdr:from>
    <xdr:to>
      <xdr:col>8</xdr:col>
      <xdr:colOff>49696</xdr:colOff>
      <xdr:row>16</xdr:row>
      <xdr:rowOff>8282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9D256E6-D51B-4015-B03C-D9FF74DABCC7}"/>
            </a:ext>
          </a:extLst>
        </xdr:cNvPr>
        <xdr:cNvCxnSpPr/>
      </xdr:nvCxnSpPr>
      <xdr:spPr>
        <a:xfrm>
          <a:off x="3216551" y="31039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12</xdr:row>
      <xdr:rowOff>41413</xdr:rowOff>
    </xdr:from>
    <xdr:to>
      <xdr:col>16</xdr:col>
      <xdr:colOff>279124</xdr:colOff>
      <xdr:row>13</xdr:row>
      <xdr:rowOff>168088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F611122F-E763-4E3C-BAC8-2D0E2182F85D}"/>
            </a:ext>
          </a:extLst>
        </xdr:cNvPr>
        <xdr:cNvSpPr/>
      </xdr:nvSpPr>
      <xdr:spPr>
        <a:xfrm>
          <a:off x="5480237" y="24131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13</xdr:row>
      <xdr:rowOff>8282</xdr:rowOff>
    </xdr:from>
    <xdr:to>
      <xdr:col>16</xdr:col>
      <xdr:colOff>49696</xdr:colOff>
      <xdr:row>13</xdr:row>
      <xdr:rowOff>8282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29AD328-7B72-4859-B8B0-747D45F2C498}"/>
            </a:ext>
          </a:extLst>
        </xdr:cNvPr>
        <xdr:cNvCxnSpPr/>
      </xdr:nvCxnSpPr>
      <xdr:spPr>
        <a:xfrm>
          <a:off x="5731151" y="25609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15</xdr:row>
      <xdr:rowOff>41413</xdr:rowOff>
    </xdr:from>
    <xdr:to>
      <xdr:col>16</xdr:col>
      <xdr:colOff>279124</xdr:colOff>
      <xdr:row>16</xdr:row>
      <xdr:rowOff>168088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1D21BEC5-0B40-4A90-976B-A2FCC3EB87C7}"/>
            </a:ext>
          </a:extLst>
        </xdr:cNvPr>
        <xdr:cNvSpPr/>
      </xdr:nvSpPr>
      <xdr:spPr>
        <a:xfrm>
          <a:off x="5480237" y="29560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16</xdr:row>
      <xdr:rowOff>8282</xdr:rowOff>
    </xdr:from>
    <xdr:to>
      <xdr:col>16</xdr:col>
      <xdr:colOff>49696</xdr:colOff>
      <xdr:row>16</xdr:row>
      <xdr:rowOff>8282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00427F8-96E5-4590-A875-CF2DFC1D762F}"/>
            </a:ext>
          </a:extLst>
        </xdr:cNvPr>
        <xdr:cNvCxnSpPr/>
      </xdr:nvCxnSpPr>
      <xdr:spPr>
        <a:xfrm>
          <a:off x="5731151" y="31039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18</xdr:row>
      <xdr:rowOff>41413</xdr:rowOff>
    </xdr:from>
    <xdr:to>
      <xdr:col>8</xdr:col>
      <xdr:colOff>279124</xdr:colOff>
      <xdr:row>19</xdr:row>
      <xdr:rowOff>168088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E0E62326-184B-4099-AD3B-0C65258DF65D}"/>
            </a:ext>
          </a:extLst>
        </xdr:cNvPr>
        <xdr:cNvSpPr/>
      </xdr:nvSpPr>
      <xdr:spPr>
        <a:xfrm>
          <a:off x="2965637" y="34989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19</xdr:row>
      <xdr:rowOff>8282</xdr:rowOff>
    </xdr:from>
    <xdr:to>
      <xdr:col>8</xdr:col>
      <xdr:colOff>49696</xdr:colOff>
      <xdr:row>19</xdr:row>
      <xdr:rowOff>8282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D04F6FA-96AC-493B-9E0E-F2E63E09B763}"/>
            </a:ext>
          </a:extLst>
        </xdr:cNvPr>
        <xdr:cNvCxnSpPr/>
      </xdr:nvCxnSpPr>
      <xdr:spPr>
        <a:xfrm>
          <a:off x="3216551" y="36468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19</xdr:row>
      <xdr:rowOff>8282</xdr:rowOff>
    </xdr:from>
    <xdr:to>
      <xdr:col>12</xdr:col>
      <xdr:colOff>49696</xdr:colOff>
      <xdr:row>19</xdr:row>
      <xdr:rowOff>8282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336D296-4BD1-457C-A204-B2BE7F699BD5}"/>
            </a:ext>
          </a:extLst>
        </xdr:cNvPr>
        <xdr:cNvCxnSpPr/>
      </xdr:nvCxnSpPr>
      <xdr:spPr>
        <a:xfrm>
          <a:off x="4473851" y="36468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18</xdr:row>
      <xdr:rowOff>41413</xdr:rowOff>
    </xdr:from>
    <xdr:to>
      <xdr:col>12</xdr:col>
      <xdr:colOff>279124</xdr:colOff>
      <xdr:row>19</xdr:row>
      <xdr:rowOff>168088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F55AFD3C-D9DA-4A12-9A10-672987055BC7}"/>
            </a:ext>
          </a:extLst>
        </xdr:cNvPr>
        <xdr:cNvSpPr/>
      </xdr:nvSpPr>
      <xdr:spPr>
        <a:xfrm>
          <a:off x="4222937" y="34989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6656C11A-26B2-49B7-9CA6-EDDCDAA7B0FF}"/>
            </a:ext>
          </a:extLst>
        </xdr:cNvPr>
        <xdr:cNvSpPr/>
      </xdr:nvSpPr>
      <xdr:spPr>
        <a:xfrm>
          <a:off x="42229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8312AE2D-6C42-436D-B5D4-C1070FF13A9A}"/>
            </a:ext>
          </a:extLst>
        </xdr:cNvPr>
        <xdr:cNvCxnSpPr/>
      </xdr:nvCxnSpPr>
      <xdr:spPr>
        <a:xfrm>
          <a:off x="44738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9141142B-1FC0-4E95-A688-24B6E7D2BF7C}"/>
            </a:ext>
          </a:extLst>
        </xdr:cNvPr>
        <xdr:cNvSpPr/>
      </xdr:nvSpPr>
      <xdr:spPr>
        <a:xfrm>
          <a:off x="29656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9F326CA7-1D06-48A9-A646-AF7F34FAD893}"/>
            </a:ext>
          </a:extLst>
        </xdr:cNvPr>
        <xdr:cNvCxnSpPr/>
      </xdr:nvCxnSpPr>
      <xdr:spPr>
        <a:xfrm>
          <a:off x="32165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6EE7130C-B10D-42F8-B8ED-62BBC3458A87}"/>
            </a:ext>
          </a:extLst>
        </xdr:cNvPr>
        <xdr:cNvSpPr/>
      </xdr:nvSpPr>
      <xdr:spPr>
        <a:xfrm>
          <a:off x="54802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2C4B061E-2570-4C27-B959-50FD2BCC5A4B}"/>
            </a:ext>
          </a:extLst>
        </xdr:cNvPr>
        <xdr:cNvCxnSpPr/>
      </xdr:nvCxnSpPr>
      <xdr:spPr>
        <a:xfrm>
          <a:off x="57311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B48CDB46-D6EC-45D8-9000-F607D68195BD}"/>
            </a:ext>
          </a:extLst>
        </xdr:cNvPr>
        <xdr:cNvSpPr/>
      </xdr:nvSpPr>
      <xdr:spPr>
        <a:xfrm>
          <a:off x="54802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A1CA571-0BE9-4B38-AE76-9ABD58C79F8E}"/>
            </a:ext>
          </a:extLst>
        </xdr:cNvPr>
        <xdr:cNvCxnSpPr/>
      </xdr:nvCxnSpPr>
      <xdr:spPr>
        <a:xfrm>
          <a:off x="57311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EB3D87A-60B9-48FB-ADC5-F6194A77CA77}"/>
            </a:ext>
          </a:extLst>
        </xdr:cNvPr>
        <xdr:cNvCxnSpPr/>
      </xdr:nvCxnSpPr>
      <xdr:spPr>
        <a:xfrm>
          <a:off x="32165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E10E3C5-9BA4-416E-AF85-286FE25C7457}"/>
            </a:ext>
          </a:extLst>
        </xdr:cNvPr>
        <xdr:cNvCxnSpPr/>
      </xdr:nvCxnSpPr>
      <xdr:spPr>
        <a:xfrm>
          <a:off x="44738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6949EAA5-C50B-4C48-894C-06C23CC92B79}"/>
            </a:ext>
          </a:extLst>
        </xdr:cNvPr>
        <xdr:cNvSpPr/>
      </xdr:nvSpPr>
      <xdr:spPr>
        <a:xfrm>
          <a:off x="42229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FEBDFADD-2534-46FD-A5B9-ECE3CE3CE776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A81F23AF-3CD6-429A-A3C7-230A746EDACF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8D51F1EB-BF25-4146-A849-EE0C0A8C8A58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AF392CA3-B601-4AC0-A662-AED7F6B8BACA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2C5A52FB-5C28-48A0-9DC9-0231E5D4CE60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BDD38224-072B-486D-A508-8825D7B8C472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045FA01A-0FEB-4A50-8CF8-D96C577656B4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2A98C19B-CBEC-423A-9AAA-965386E2C5B8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D10C29D4-96A1-444B-996A-6F2EDE35BCB2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C6B2719D-4951-415C-B986-DEEE8A9C4721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5" name="大かっこ 34">
          <a:extLst>
            <a:ext uri="{FF2B5EF4-FFF2-40B4-BE49-F238E27FC236}">
              <a16:creationId xmlns:a16="http://schemas.microsoft.com/office/drawing/2014/main" id="{F08B9E99-93F2-42B1-92D6-70024219DB88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12</xdr:row>
      <xdr:rowOff>41413</xdr:rowOff>
    </xdr:from>
    <xdr:to>
      <xdr:col>12</xdr:col>
      <xdr:colOff>279124</xdr:colOff>
      <xdr:row>13</xdr:row>
      <xdr:rowOff>168088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21E981C4-D2B0-4861-9B2A-CB9582F66FAA}"/>
            </a:ext>
          </a:extLst>
        </xdr:cNvPr>
        <xdr:cNvSpPr/>
      </xdr:nvSpPr>
      <xdr:spPr>
        <a:xfrm>
          <a:off x="4222937" y="24131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13</xdr:row>
      <xdr:rowOff>8282</xdr:rowOff>
    </xdr:from>
    <xdr:to>
      <xdr:col>12</xdr:col>
      <xdr:colOff>49696</xdr:colOff>
      <xdr:row>13</xdr:row>
      <xdr:rowOff>8282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194C3342-3228-4A24-96BF-C658243CC627}"/>
            </a:ext>
          </a:extLst>
        </xdr:cNvPr>
        <xdr:cNvCxnSpPr/>
      </xdr:nvCxnSpPr>
      <xdr:spPr>
        <a:xfrm>
          <a:off x="4473851" y="25609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15</xdr:row>
      <xdr:rowOff>41413</xdr:rowOff>
    </xdr:from>
    <xdr:to>
      <xdr:col>8</xdr:col>
      <xdr:colOff>279124</xdr:colOff>
      <xdr:row>16</xdr:row>
      <xdr:rowOff>168088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7D66744C-351A-492F-891A-D5A19F00948A}"/>
            </a:ext>
          </a:extLst>
        </xdr:cNvPr>
        <xdr:cNvSpPr/>
      </xdr:nvSpPr>
      <xdr:spPr>
        <a:xfrm>
          <a:off x="2965637" y="29560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16</xdr:row>
      <xdr:rowOff>8282</xdr:rowOff>
    </xdr:from>
    <xdr:to>
      <xdr:col>8</xdr:col>
      <xdr:colOff>49696</xdr:colOff>
      <xdr:row>16</xdr:row>
      <xdr:rowOff>8282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792FF568-5E7C-4625-8C7A-A04840C8B130}"/>
            </a:ext>
          </a:extLst>
        </xdr:cNvPr>
        <xdr:cNvCxnSpPr/>
      </xdr:nvCxnSpPr>
      <xdr:spPr>
        <a:xfrm>
          <a:off x="3216551" y="31039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12</xdr:row>
      <xdr:rowOff>41413</xdr:rowOff>
    </xdr:from>
    <xdr:to>
      <xdr:col>16</xdr:col>
      <xdr:colOff>279124</xdr:colOff>
      <xdr:row>13</xdr:row>
      <xdr:rowOff>168088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D2468614-672B-4DAA-B56F-4057D5E249BE}"/>
            </a:ext>
          </a:extLst>
        </xdr:cNvPr>
        <xdr:cNvSpPr/>
      </xdr:nvSpPr>
      <xdr:spPr>
        <a:xfrm>
          <a:off x="5480237" y="24131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13</xdr:row>
      <xdr:rowOff>8282</xdr:rowOff>
    </xdr:from>
    <xdr:to>
      <xdr:col>16</xdr:col>
      <xdr:colOff>49696</xdr:colOff>
      <xdr:row>13</xdr:row>
      <xdr:rowOff>8282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82DAF69A-8FD0-4962-BEAB-3D752749AA3D}"/>
            </a:ext>
          </a:extLst>
        </xdr:cNvPr>
        <xdr:cNvCxnSpPr/>
      </xdr:nvCxnSpPr>
      <xdr:spPr>
        <a:xfrm>
          <a:off x="5731151" y="25609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15</xdr:row>
      <xdr:rowOff>41413</xdr:rowOff>
    </xdr:from>
    <xdr:to>
      <xdr:col>16</xdr:col>
      <xdr:colOff>279124</xdr:colOff>
      <xdr:row>16</xdr:row>
      <xdr:rowOff>168088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543FEDB6-7CAD-470E-953B-881CE15667A5}"/>
            </a:ext>
          </a:extLst>
        </xdr:cNvPr>
        <xdr:cNvSpPr/>
      </xdr:nvSpPr>
      <xdr:spPr>
        <a:xfrm>
          <a:off x="5480237" y="29560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16</xdr:row>
      <xdr:rowOff>8282</xdr:rowOff>
    </xdr:from>
    <xdr:to>
      <xdr:col>16</xdr:col>
      <xdr:colOff>49696</xdr:colOff>
      <xdr:row>16</xdr:row>
      <xdr:rowOff>8282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84093844-164F-46A5-8C31-2069D0AE7FD0}"/>
            </a:ext>
          </a:extLst>
        </xdr:cNvPr>
        <xdr:cNvCxnSpPr/>
      </xdr:nvCxnSpPr>
      <xdr:spPr>
        <a:xfrm>
          <a:off x="5731151" y="31039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18</xdr:row>
      <xdr:rowOff>41413</xdr:rowOff>
    </xdr:from>
    <xdr:to>
      <xdr:col>8</xdr:col>
      <xdr:colOff>279124</xdr:colOff>
      <xdr:row>19</xdr:row>
      <xdr:rowOff>168088</xdr:rowOff>
    </xdr:to>
    <xdr:sp macro="" textlink="">
      <xdr:nvSpPr>
        <xdr:cNvPr id="44" name="大かっこ 43">
          <a:extLst>
            <a:ext uri="{FF2B5EF4-FFF2-40B4-BE49-F238E27FC236}">
              <a16:creationId xmlns:a16="http://schemas.microsoft.com/office/drawing/2014/main" id="{0C323E7A-53CE-4940-8A92-ACB5DD631B89}"/>
            </a:ext>
          </a:extLst>
        </xdr:cNvPr>
        <xdr:cNvSpPr/>
      </xdr:nvSpPr>
      <xdr:spPr>
        <a:xfrm>
          <a:off x="2965637" y="34989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19</xdr:row>
      <xdr:rowOff>8282</xdr:rowOff>
    </xdr:from>
    <xdr:to>
      <xdr:col>8</xdr:col>
      <xdr:colOff>49696</xdr:colOff>
      <xdr:row>19</xdr:row>
      <xdr:rowOff>8282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20123865-D78F-4761-86FB-67F46CCF3ADD}"/>
            </a:ext>
          </a:extLst>
        </xdr:cNvPr>
        <xdr:cNvCxnSpPr/>
      </xdr:nvCxnSpPr>
      <xdr:spPr>
        <a:xfrm>
          <a:off x="3216551" y="36468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19</xdr:row>
      <xdr:rowOff>8282</xdr:rowOff>
    </xdr:from>
    <xdr:to>
      <xdr:col>12</xdr:col>
      <xdr:colOff>49696</xdr:colOff>
      <xdr:row>19</xdr:row>
      <xdr:rowOff>8282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389F6F16-EA3F-489D-9B79-4D2B0232BE74}"/>
            </a:ext>
          </a:extLst>
        </xdr:cNvPr>
        <xdr:cNvCxnSpPr/>
      </xdr:nvCxnSpPr>
      <xdr:spPr>
        <a:xfrm>
          <a:off x="4473851" y="36468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18</xdr:row>
      <xdr:rowOff>41413</xdr:rowOff>
    </xdr:from>
    <xdr:to>
      <xdr:col>12</xdr:col>
      <xdr:colOff>279124</xdr:colOff>
      <xdr:row>19</xdr:row>
      <xdr:rowOff>168088</xdr:rowOff>
    </xdr:to>
    <xdr:sp macro="" textlink="">
      <xdr:nvSpPr>
        <xdr:cNvPr id="47" name="大かっこ 46">
          <a:extLst>
            <a:ext uri="{FF2B5EF4-FFF2-40B4-BE49-F238E27FC236}">
              <a16:creationId xmlns:a16="http://schemas.microsoft.com/office/drawing/2014/main" id="{9AD9B37B-F36D-45A2-9A0A-E641E3F64E5B}"/>
            </a:ext>
          </a:extLst>
        </xdr:cNvPr>
        <xdr:cNvSpPr/>
      </xdr:nvSpPr>
      <xdr:spPr>
        <a:xfrm>
          <a:off x="4222937" y="34989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48" name="大かっこ 47">
          <a:extLst>
            <a:ext uri="{FF2B5EF4-FFF2-40B4-BE49-F238E27FC236}">
              <a16:creationId xmlns:a16="http://schemas.microsoft.com/office/drawing/2014/main" id="{907FD2F7-5DE8-4B47-9A3D-4C5021330C6B}"/>
            </a:ext>
          </a:extLst>
        </xdr:cNvPr>
        <xdr:cNvSpPr/>
      </xdr:nvSpPr>
      <xdr:spPr>
        <a:xfrm>
          <a:off x="42229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13090BDA-9608-4C13-9967-6CF016FFCA5A}"/>
            </a:ext>
          </a:extLst>
        </xdr:cNvPr>
        <xdr:cNvCxnSpPr/>
      </xdr:nvCxnSpPr>
      <xdr:spPr>
        <a:xfrm>
          <a:off x="44738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50" name="大かっこ 49">
          <a:extLst>
            <a:ext uri="{FF2B5EF4-FFF2-40B4-BE49-F238E27FC236}">
              <a16:creationId xmlns:a16="http://schemas.microsoft.com/office/drawing/2014/main" id="{718CDC47-1554-485E-9262-6BC2FDCF30A3}"/>
            </a:ext>
          </a:extLst>
        </xdr:cNvPr>
        <xdr:cNvSpPr/>
      </xdr:nvSpPr>
      <xdr:spPr>
        <a:xfrm>
          <a:off x="29656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163D16F9-284A-41D5-B2BD-3737E69C0C1C}"/>
            </a:ext>
          </a:extLst>
        </xdr:cNvPr>
        <xdr:cNvCxnSpPr/>
      </xdr:nvCxnSpPr>
      <xdr:spPr>
        <a:xfrm>
          <a:off x="32165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52" name="大かっこ 51">
          <a:extLst>
            <a:ext uri="{FF2B5EF4-FFF2-40B4-BE49-F238E27FC236}">
              <a16:creationId xmlns:a16="http://schemas.microsoft.com/office/drawing/2014/main" id="{9E82AC88-3FC0-4759-AA58-6D94945BFBAC}"/>
            </a:ext>
          </a:extLst>
        </xdr:cNvPr>
        <xdr:cNvSpPr/>
      </xdr:nvSpPr>
      <xdr:spPr>
        <a:xfrm>
          <a:off x="54802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5290E1C3-A597-4C6C-9ED3-F4D2F6D34AEB}"/>
            </a:ext>
          </a:extLst>
        </xdr:cNvPr>
        <xdr:cNvCxnSpPr/>
      </xdr:nvCxnSpPr>
      <xdr:spPr>
        <a:xfrm>
          <a:off x="57311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54" name="大かっこ 53">
          <a:extLst>
            <a:ext uri="{FF2B5EF4-FFF2-40B4-BE49-F238E27FC236}">
              <a16:creationId xmlns:a16="http://schemas.microsoft.com/office/drawing/2014/main" id="{A92F39A4-D6B7-42EB-A2A4-4FA2E1C9FFB6}"/>
            </a:ext>
          </a:extLst>
        </xdr:cNvPr>
        <xdr:cNvSpPr/>
      </xdr:nvSpPr>
      <xdr:spPr>
        <a:xfrm>
          <a:off x="54802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32C45824-E35D-4958-9C91-D9C18F33960C}"/>
            </a:ext>
          </a:extLst>
        </xdr:cNvPr>
        <xdr:cNvCxnSpPr/>
      </xdr:nvCxnSpPr>
      <xdr:spPr>
        <a:xfrm>
          <a:off x="57311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56" name="大かっこ 55">
          <a:extLst>
            <a:ext uri="{FF2B5EF4-FFF2-40B4-BE49-F238E27FC236}">
              <a16:creationId xmlns:a16="http://schemas.microsoft.com/office/drawing/2014/main" id="{69D39BAF-7608-452F-B3F1-A257B4B2018E}"/>
            </a:ext>
          </a:extLst>
        </xdr:cNvPr>
        <xdr:cNvSpPr/>
      </xdr:nvSpPr>
      <xdr:spPr>
        <a:xfrm>
          <a:off x="29656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D3661065-3267-41AB-A9ED-5091526EDF4C}"/>
            </a:ext>
          </a:extLst>
        </xdr:cNvPr>
        <xdr:cNvCxnSpPr/>
      </xdr:nvCxnSpPr>
      <xdr:spPr>
        <a:xfrm>
          <a:off x="32165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8F01E7F2-ACCA-4A54-953C-615BF3E0AA35}"/>
            </a:ext>
          </a:extLst>
        </xdr:cNvPr>
        <xdr:cNvCxnSpPr/>
      </xdr:nvCxnSpPr>
      <xdr:spPr>
        <a:xfrm>
          <a:off x="44738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59" name="大かっこ 58">
          <a:extLst>
            <a:ext uri="{FF2B5EF4-FFF2-40B4-BE49-F238E27FC236}">
              <a16:creationId xmlns:a16="http://schemas.microsoft.com/office/drawing/2014/main" id="{FD6F6499-F61A-43F1-8AEC-F18B4C049B66}"/>
            </a:ext>
          </a:extLst>
        </xdr:cNvPr>
        <xdr:cNvSpPr/>
      </xdr:nvSpPr>
      <xdr:spPr>
        <a:xfrm>
          <a:off x="42229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60" name="大かっこ 59">
          <a:extLst>
            <a:ext uri="{FF2B5EF4-FFF2-40B4-BE49-F238E27FC236}">
              <a16:creationId xmlns:a16="http://schemas.microsoft.com/office/drawing/2014/main" id="{20F093F5-36DA-40E9-A4E1-2B307C987849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F9C1A968-9FE3-456E-9E4F-7400A244DA37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62" name="大かっこ 61">
          <a:extLst>
            <a:ext uri="{FF2B5EF4-FFF2-40B4-BE49-F238E27FC236}">
              <a16:creationId xmlns:a16="http://schemas.microsoft.com/office/drawing/2014/main" id="{B5E66987-F8BA-4535-BD4A-4EF80ECCDA54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4B2D7CB-C397-4D64-B16A-321A31F405A1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64" name="大かっこ 63">
          <a:extLst>
            <a:ext uri="{FF2B5EF4-FFF2-40B4-BE49-F238E27FC236}">
              <a16:creationId xmlns:a16="http://schemas.microsoft.com/office/drawing/2014/main" id="{270DF998-E97A-402B-971A-EA69315716EC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6165BCA5-CA6C-444A-9F26-5A75026E0421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66" name="大かっこ 65">
          <a:extLst>
            <a:ext uri="{FF2B5EF4-FFF2-40B4-BE49-F238E27FC236}">
              <a16:creationId xmlns:a16="http://schemas.microsoft.com/office/drawing/2014/main" id="{6BCD6311-504A-4BD3-973A-A2E9E6CC549E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D2F5A563-4E49-4758-9432-24CF4E9465C5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68" name="大かっこ 67">
          <a:extLst>
            <a:ext uri="{FF2B5EF4-FFF2-40B4-BE49-F238E27FC236}">
              <a16:creationId xmlns:a16="http://schemas.microsoft.com/office/drawing/2014/main" id="{32E2EFF7-EABE-4822-9F36-1E4615969CEF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D416F7AE-C141-419D-B755-6B410A0AFCBC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865EE8F5-0B45-4843-AC7C-E919B12B98F9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71" name="大かっこ 70">
          <a:extLst>
            <a:ext uri="{FF2B5EF4-FFF2-40B4-BE49-F238E27FC236}">
              <a16:creationId xmlns:a16="http://schemas.microsoft.com/office/drawing/2014/main" id="{0DD4CF46-29B2-45EC-8734-96FC573EEA51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15</xdr:row>
      <xdr:rowOff>41413</xdr:rowOff>
    </xdr:from>
    <xdr:to>
      <xdr:col>8</xdr:col>
      <xdr:colOff>279124</xdr:colOff>
      <xdr:row>16</xdr:row>
      <xdr:rowOff>168088</xdr:rowOff>
    </xdr:to>
    <xdr:sp macro="" textlink="">
      <xdr:nvSpPr>
        <xdr:cNvPr id="72" name="大かっこ 71">
          <a:extLst>
            <a:ext uri="{FF2B5EF4-FFF2-40B4-BE49-F238E27FC236}">
              <a16:creationId xmlns:a16="http://schemas.microsoft.com/office/drawing/2014/main" id="{41BDE42A-D8F2-4329-A6F0-EED366FC1C25}"/>
            </a:ext>
          </a:extLst>
        </xdr:cNvPr>
        <xdr:cNvSpPr/>
      </xdr:nvSpPr>
      <xdr:spPr>
        <a:xfrm>
          <a:off x="2965637" y="29560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16</xdr:row>
      <xdr:rowOff>8282</xdr:rowOff>
    </xdr:from>
    <xdr:to>
      <xdr:col>8</xdr:col>
      <xdr:colOff>49696</xdr:colOff>
      <xdr:row>16</xdr:row>
      <xdr:rowOff>8282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C565CB33-6E59-4D8D-805A-C52DF30E07F1}"/>
            </a:ext>
          </a:extLst>
        </xdr:cNvPr>
        <xdr:cNvCxnSpPr/>
      </xdr:nvCxnSpPr>
      <xdr:spPr>
        <a:xfrm>
          <a:off x="3216551" y="31039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18</xdr:row>
      <xdr:rowOff>41413</xdr:rowOff>
    </xdr:from>
    <xdr:to>
      <xdr:col>8</xdr:col>
      <xdr:colOff>279124</xdr:colOff>
      <xdr:row>19</xdr:row>
      <xdr:rowOff>168088</xdr:rowOff>
    </xdr:to>
    <xdr:sp macro="" textlink="">
      <xdr:nvSpPr>
        <xdr:cNvPr id="74" name="大かっこ 73">
          <a:extLst>
            <a:ext uri="{FF2B5EF4-FFF2-40B4-BE49-F238E27FC236}">
              <a16:creationId xmlns:a16="http://schemas.microsoft.com/office/drawing/2014/main" id="{EC71055F-7917-40CC-ABB6-B17E555C95DB}"/>
            </a:ext>
          </a:extLst>
        </xdr:cNvPr>
        <xdr:cNvSpPr/>
      </xdr:nvSpPr>
      <xdr:spPr>
        <a:xfrm>
          <a:off x="2965637" y="34989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19</xdr:row>
      <xdr:rowOff>8282</xdr:rowOff>
    </xdr:from>
    <xdr:to>
      <xdr:col>8</xdr:col>
      <xdr:colOff>49696</xdr:colOff>
      <xdr:row>19</xdr:row>
      <xdr:rowOff>8282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69D19E78-E1C2-455F-9B81-FA6554B5437B}"/>
            </a:ext>
          </a:extLst>
        </xdr:cNvPr>
        <xdr:cNvCxnSpPr/>
      </xdr:nvCxnSpPr>
      <xdr:spPr>
        <a:xfrm>
          <a:off x="3216551" y="36468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76" name="大かっこ 75">
          <a:extLst>
            <a:ext uri="{FF2B5EF4-FFF2-40B4-BE49-F238E27FC236}">
              <a16:creationId xmlns:a16="http://schemas.microsoft.com/office/drawing/2014/main" id="{5473D943-9ECF-47AF-B12A-66E008FC1CB1}"/>
            </a:ext>
          </a:extLst>
        </xdr:cNvPr>
        <xdr:cNvSpPr/>
      </xdr:nvSpPr>
      <xdr:spPr>
        <a:xfrm>
          <a:off x="42229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CF973F0B-356E-42D4-A23C-FBF1DE8EF0BB}"/>
            </a:ext>
          </a:extLst>
        </xdr:cNvPr>
        <xdr:cNvCxnSpPr/>
      </xdr:nvCxnSpPr>
      <xdr:spPr>
        <a:xfrm>
          <a:off x="44738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78" name="大かっこ 77">
          <a:extLst>
            <a:ext uri="{FF2B5EF4-FFF2-40B4-BE49-F238E27FC236}">
              <a16:creationId xmlns:a16="http://schemas.microsoft.com/office/drawing/2014/main" id="{16FE5163-CB0B-4CFB-9D4D-7400DF144183}"/>
            </a:ext>
          </a:extLst>
        </xdr:cNvPr>
        <xdr:cNvSpPr/>
      </xdr:nvSpPr>
      <xdr:spPr>
        <a:xfrm>
          <a:off x="29656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190C2589-8773-443C-BC44-D67773C7F163}"/>
            </a:ext>
          </a:extLst>
        </xdr:cNvPr>
        <xdr:cNvCxnSpPr/>
      </xdr:nvCxnSpPr>
      <xdr:spPr>
        <a:xfrm>
          <a:off x="32165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80" name="大かっこ 79">
          <a:extLst>
            <a:ext uri="{FF2B5EF4-FFF2-40B4-BE49-F238E27FC236}">
              <a16:creationId xmlns:a16="http://schemas.microsoft.com/office/drawing/2014/main" id="{4C7DBA9C-C995-4345-864E-1DDD4C24B200}"/>
            </a:ext>
          </a:extLst>
        </xdr:cNvPr>
        <xdr:cNvSpPr/>
      </xdr:nvSpPr>
      <xdr:spPr>
        <a:xfrm>
          <a:off x="54802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D4F2B2-9A94-4505-AC28-77B214F2714C}"/>
            </a:ext>
          </a:extLst>
        </xdr:cNvPr>
        <xdr:cNvCxnSpPr/>
      </xdr:nvCxnSpPr>
      <xdr:spPr>
        <a:xfrm>
          <a:off x="57311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82" name="大かっこ 81">
          <a:extLst>
            <a:ext uri="{FF2B5EF4-FFF2-40B4-BE49-F238E27FC236}">
              <a16:creationId xmlns:a16="http://schemas.microsoft.com/office/drawing/2014/main" id="{BD196DB4-9F46-494C-ABBA-62B5D7AE3E29}"/>
            </a:ext>
          </a:extLst>
        </xdr:cNvPr>
        <xdr:cNvSpPr/>
      </xdr:nvSpPr>
      <xdr:spPr>
        <a:xfrm>
          <a:off x="54802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D0993267-12A0-4140-95B5-4621623B7C6F}"/>
            </a:ext>
          </a:extLst>
        </xdr:cNvPr>
        <xdr:cNvCxnSpPr/>
      </xdr:nvCxnSpPr>
      <xdr:spPr>
        <a:xfrm>
          <a:off x="57311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84" name="大かっこ 83">
          <a:extLst>
            <a:ext uri="{FF2B5EF4-FFF2-40B4-BE49-F238E27FC236}">
              <a16:creationId xmlns:a16="http://schemas.microsoft.com/office/drawing/2014/main" id="{1231EB66-8660-428B-B498-BC86CFF2D8B6}"/>
            </a:ext>
          </a:extLst>
        </xdr:cNvPr>
        <xdr:cNvSpPr/>
      </xdr:nvSpPr>
      <xdr:spPr>
        <a:xfrm>
          <a:off x="29656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9D6AD0CD-3899-46C8-85B4-59868EEBA58B}"/>
            </a:ext>
          </a:extLst>
        </xdr:cNvPr>
        <xdr:cNvCxnSpPr/>
      </xdr:nvCxnSpPr>
      <xdr:spPr>
        <a:xfrm>
          <a:off x="32165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1973A152-7ADA-464D-8FEB-8882BA069B1E}"/>
            </a:ext>
          </a:extLst>
        </xdr:cNvPr>
        <xdr:cNvCxnSpPr/>
      </xdr:nvCxnSpPr>
      <xdr:spPr>
        <a:xfrm>
          <a:off x="44738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87" name="大かっこ 86">
          <a:extLst>
            <a:ext uri="{FF2B5EF4-FFF2-40B4-BE49-F238E27FC236}">
              <a16:creationId xmlns:a16="http://schemas.microsoft.com/office/drawing/2014/main" id="{2EF11444-CFAA-4050-9CCB-00B9E2E3996F}"/>
            </a:ext>
          </a:extLst>
        </xdr:cNvPr>
        <xdr:cNvSpPr/>
      </xdr:nvSpPr>
      <xdr:spPr>
        <a:xfrm>
          <a:off x="42229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88" name="大かっこ 87">
          <a:extLst>
            <a:ext uri="{FF2B5EF4-FFF2-40B4-BE49-F238E27FC236}">
              <a16:creationId xmlns:a16="http://schemas.microsoft.com/office/drawing/2014/main" id="{91074E7D-34EF-403E-AA6B-8A7D2B082141}"/>
            </a:ext>
          </a:extLst>
        </xdr:cNvPr>
        <xdr:cNvSpPr/>
      </xdr:nvSpPr>
      <xdr:spPr>
        <a:xfrm>
          <a:off x="42229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C28BF2DA-53C3-4B9C-A43C-BA1A1A3C5D2B}"/>
            </a:ext>
          </a:extLst>
        </xdr:cNvPr>
        <xdr:cNvCxnSpPr/>
      </xdr:nvCxnSpPr>
      <xdr:spPr>
        <a:xfrm>
          <a:off x="44738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90" name="大かっこ 89">
          <a:extLst>
            <a:ext uri="{FF2B5EF4-FFF2-40B4-BE49-F238E27FC236}">
              <a16:creationId xmlns:a16="http://schemas.microsoft.com/office/drawing/2014/main" id="{5F2376DF-2F95-47E9-86DD-CCFC48E2E789}"/>
            </a:ext>
          </a:extLst>
        </xdr:cNvPr>
        <xdr:cNvSpPr/>
      </xdr:nvSpPr>
      <xdr:spPr>
        <a:xfrm>
          <a:off x="29656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CDFF4695-0693-477C-92D3-5E873E28A809}"/>
            </a:ext>
          </a:extLst>
        </xdr:cNvPr>
        <xdr:cNvCxnSpPr/>
      </xdr:nvCxnSpPr>
      <xdr:spPr>
        <a:xfrm>
          <a:off x="32165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92" name="大かっこ 91">
          <a:extLst>
            <a:ext uri="{FF2B5EF4-FFF2-40B4-BE49-F238E27FC236}">
              <a16:creationId xmlns:a16="http://schemas.microsoft.com/office/drawing/2014/main" id="{67FE7768-71D8-4294-83CD-0FDB31A6FA13}"/>
            </a:ext>
          </a:extLst>
        </xdr:cNvPr>
        <xdr:cNvSpPr/>
      </xdr:nvSpPr>
      <xdr:spPr>
        <a:xfrm>
          <a:off x="54802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19AFBA5F-7492-4389-8FBE-4AA33D22CE22}"/>
            </a:ext>
          </a:extLst>
        </xdr:cNvPr>
        <xdr:cNvCxnSpPr/>
      </xdr:nvCxnSpPr>
      <xdr:spPr>
        <a:xfrm>
          <a:off x="57311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94" name="大かっこ 93">
          <a:extLst>
            <a:ext uri="{FF2B5EF4-FFF2-40B4-BE49-F238E27FC236}">
              <a16:creationId xmlns:a16="http://schemas.microsoft.com/office/drawing/2014/main" id="{46DA08F5-9AB9-4B24-9471-C08E7713BD78}"/>
            </a:ext>
          </a:extLst>
        </xdr:cNvPr>
        <xdr:cNvSpPr/>
      </xdr:nvSpPr>
      <xdr:spPr>
        <a:xfrm>
          <a:off x="54802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1D463DF6-A4AF-4BAC-86FD-A8AD559FC4F6}"/>
            </a:ext>
          </a:extLst>
        </xdr:cNvPr>
        <xdr:cNvCxnSpPr/>
      </xdr:nvCxnSpPr>
      <xdr:spPr>
        <a:xfrm>
          <a:off x="57311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96" name="大かっこ 95">
          <a:extLst>
            <a:ext uri="{FF2B5EF4-FFF2-40B4-BE49-F238E27FC236}">
              <a16:creationId xmlns:a16="http://schemas.microsoft.com/office/drawing/2014/main" id="{45B9B82F-2138-4DDE-821F-6EF7C46F5EA0}"/>
            </a:ext>
          </a:extLst>
        </xdr:cNvPr>
        <xdr:cNvSpPr/>
      </xdr:nvSpPr>
      <xdr:spPr>
        <a:xfrm>
          <a:off x="29656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796545D1-C1E5-4A85-83B3-931B3904ED9A}"/>
            </a:ext>
          </a:extLst>
        </xdr:cNvPr>
        <xdr:cNvCxnSpPr/>
      </xdr:nvCxnSpPr>
      <xdr:spPr>
        <a:xfrm>
          <a:off x="32165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A2BC1408-0EAD-4908-8DBA-199A1FC7CC3F}"/>
            </a:ext>
          </a:extLst>
        </xdr:cNvPr>
        <xdr:cNvCxnSpPr/>
      </xdr:nvCxnSpPr>
      <xdr:spPr>
        <a:xfrm>
          <a:off x="44738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99" name="大かっこ 98">
          <a:extLst>
            <a:ext uri="{FF2B5EF4-FFF2-40B4-BE49-F238E27FC236}">
              <a16:creationId xmlns:a16="http://schemas.microsoft.com/office/drawing/2014/main" id="{3250F3D3-488F-4E71-A3E5-A4E06388DB4B}"/>
            </a:ext>
          </a:extLst>
        </xdr:cNvPr>
        <xdr:cNvSpPr/>
      </xdr:nvSpPr>
      <xdr:spPr>
        <a:xfrm>
          <a:off x="42229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00" name="大かっこ 99">
          <a:extLst>
            <a:ext uri="{FF2B5EF4-FFF2-40B4-BE49-F238E27FC236}">
              <a16:creationId xmlns:a16="http://schemas.microsoft.com/office/drawing/2014/main" id="{60F4AFF0-29E1-4001-82B3-AD586AB5CFC2}"/>
            </a:ext>
          </a:extLst>
        </xdr:cNvPr>
        <xdr:cNvSpPr/>
      </xdr:nvSpPr>
      <xdr:spPr>
        <a:xfrm>
          <a:off x="29656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21D06506-F3ED-40F0-ABB1-BC072CC2E0EF}"/>
            </a:ext>
          </a:extLst>
        </xdr:cNvPr>
        <xdr:cNvCxnSpPr/>
      </xdr:nvCxnSpPr>
      <xdr:spPr>
        <a:xfrm>
          <a:off x="32165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02" name="大かっこ 101">
          <a:extLst>
            <a:ext uri="{FF2B5EF4-FFF2-40B4-BE49-F238E27FC236}">
              <a16:creationId xmlns:a16="http://schemas.microsoft.com/office/drawing/2014/main" id="{110E39F3-66F1-4F50-AD4F-82E007639933}"/>
            </a:ext>
          </a:extLst>
        </xdr:cNvPr>
        <xdr:cNvSpPr/>
      </xdr:nvSpPr>
      <xdr:spPr>
        <a:xfrm>
          <a:off x="29656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3F58ADC6-D232-4E27-9BF0-D281ACABB4D3}"/>
            </a:ext>
          </a:extLst>
        </xdr:cNvPr>
        <xdr:cNvCxnSpPr/>
      </xdr:nvCxnSpPr>
      <xdr:spPr>
        <a:xfrm>
          <a:off x="32165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104" name="大かっこ 103">
          <a:extLst>
            <a:ext uri="{FF2B5EF4-FFF2-40B4-BE49-F238E27FC236}">
              <a16:creationId xmlns:a16="http://schemas.microsoft.com/office/drawing/2014/main" id="{71910624-03BA-4533-9E03-9C36EC7F073C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3D54EBF4-C140-4588-B77E-96B0B562B9EC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106" name="大かっこ 105">
          <a:extLst>
            <a:ext uri="{FF2B5EF4-FFF2-40B4-BE49-F238E27FC236}">
              <a16:creationId xmlns:a16="http://schemas.microsoft.com/office/drawing/2014/main" id="{6DEFDE8E-24E4-45D9-AE8E-707F87EAE1C8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6236F584-DE17-4F63-AE39-EBAFA53B86F0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108" name="大かっこ 107">
          <a:extLst>
            <a:ext uri="{FF2B5EF4-FFF2-40B4-BE49-F238E27FC236}">
              <a16:creationId xmlns:a16="http://schemas.microsoft.com/office/drawing/2014/main" id="{69634268-BFB3-40B4-9FAA-B456913538FD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E53EE670-B4B0-49D6-97AF-17B9766C740C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3F725A17-18BF-47CD-9578-C822EDF008DE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111" name="大かっこ 110">
          <a:extLst>
            <a:ext uri="{FF2B5EF4-FFF2-40B4-BE49-F238E27FC236}">
              <a16:creationId xmlns:a16="http://schemas.microsoft.com/office/drawing/2014/main" id="{147AE1AB-17A8-45DE-88B5-7056BB5625B7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214B2BED-628F-43E3-B199-CE7CE7471311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113" name="大かっこ 112">
          <a:extLst>
            <a:ext uri="{FF2B5EF4-FFF2-40B4-BE49-F238E27FC236}">
              <a16:creationId xmlns:a16="http://schemas.microsoft.com/office/drawing/2014/main" id="{48EA9376-1A94-40C5-BD2E-0C8F0BCC8C81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06852A23-4862-4076-BD1A-3DFF19F96EBE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115" name="大かっこ 114">
          <a:extLst>
            <a:ext uri="{FF2B5EF4-FFF2-40B4-BE49-F238E27FC236}">
              <a16:creationId xmlns:a16="http://schemas.microsoft.com/office/drawing/2014/main" id="{1E39ED87-9220-4E72-9CCA-B9CD19DE1B9B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29B12B41-C09F-482B-86E1-1EA7849BEF2E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117" name="大かっこ 116">
          <a:extLst>
            <a:ext uri="{FF2B5EF4-FFF2-40B4-BE49-F238E27FC236}">
              <a16:creationId xmlns:a16="http://schemas.microsoft.com/office/drawing/2014/main" id="{5150695A-3964-4378-A049-937E3D732970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74328B0D-924B-4970-B942-ECA5EDF87B65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119" name="大かっこ 118">
          <a:extLst>
            <a:ext uri="{FF2B5EF4-FFF2-40B4-BE49-F238E27FC236}">
              <a16:creationId xmlns:a16="http://schemas.microsoft.com/office/drawing/2014/main" id="{01409490-A089-4479-8ED7-27C63EBDD4CF}"/>
            </a:ext>
          </a:extLst>
        </xdr:cNvPr>
        <xdr:cNvSpPr/>
      </xdr:nvSpPr>
      <xdr:spPr>
        <a:xfrm>
          <a:off x="42229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C2E42445-3006-434D-B86F-D0E0B2069295}"/>
            </a:ext>
          </a:extLst>
        </xdr:cNvPr>
        <xdr:cNvCxnSpPr/>
      </xdr:nvCxnSpPr>
      <xdr:spPr>
        <a:xfrm>
          <a:off x="44738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21" name="大かっこ 120">
          <a:extLst>
            <a:ext uri="{FF2B5EF4-FFF2-40B4-BE49-F238E27FC236}">
              <a16:creationId xmlns:a16="http://schemas.microsoft.com/office/drawing/2014/main" id="{7532E8F6-FB29-40AA-9B3A-B061025F2033}"/>
            </a:ext>
          </a:extLst>
        </xdr:cNvPr>
        <xdr:cNvSpPr/>
      </xdr:nvSpPr>
      <xdr:spPr>
        <a:xfrm>
          <a:off x="29656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72070F6A-1418-4120-A005-DA8E2A54E32E}"/>
            </a:ext>
          </a:extLst>
        </xdr:cNvPr>
        <xdr:cNvCxnSpPr/>
      </xdr:nvCxnSpPr>
      <xdr:spPr>
        <a:xfrm>
          <a:off x="32165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123" name="大かっこ 122">
          <a:extLst>
            <a:ext uri="{FF2B5EF4-FFF2-40B4-BE49-F238E27FC236}">
              <a16:creationId xmlns:a16="http://schemas.microsoft.com/office/drawing/2014/main" id="{2012B410-C1E5-4B8A-96CC-86A3FD6E19BB}"/>
            </a:ext>
          </a:extLst>
        </xdr:cNvPr>
        <xdr:cNvSpPr/>
      </xdr:nvSpPr>
      <xdr:spPr>
        <a:xfrm>
          <a:off x="54802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92A217FC-D89D-4A39-A698-E8F293032355}"/>
            </a:ext>
          </a:extLst>
        </xdr:cNvPr>
        <xdr:cNvCxnSpPr/>
      </xdr:nvCxnSpPr>
      <xdr:spPr>
        <a:xfrm>
          <a:off x="57311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125" name="大かっこ 124">
          <a:extLst>
            <a:ext uri="{FF2B5EF4-FFF2-40B4-BE49-F238E27FC236}">
              <a16:creationId xmlns:a16="http://schemas.microsoft.com/office/drawing/2014/main" id="{5D73EDEB-7723-4D7C-A46E-5C7C95458301}"/>
            </a:ext>
          </a:extLst>
        </xdr:cNvPr>
        <xdr:cNvSpPr/>
      </xdr:nvSpPr>
      <xdr:spPr>
        <a:xfrm>
          <a:off x="54802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47041237-06E6-47AD-8443-3520F5A79238}"/>
            </a:ext>
          </a:extLst>
        </xdr:cNvPr>
        <xdr:cNvCxnSpPr/>
      </xdr:nvCxnSpPr>
      <xdr:spPr>
        <a:xfrm>
          <a:off x="57311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27" name="大かっこ 126">
          <a:extLst>
            <a:ext uri="{FF2B5EF4-FFF2-40B4-BE49-F238E27FC236}">
              <a16:creationId xmlns:a16="http://schemas.microsoft.com/office/drawing/2014/main" id="{23BC6A10-0782-4825-84E1-9A9B9E1EF65B}"/>
            </a:ext>
          </a:extLst>
        </xdr:cNvPr>
        <xdr:cNvSpPr/>
      </xdr:nvSpPr>
      <xdr:spPr>
        <a:xfrm>
          <a:off x="29656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63CAEF7A-7039-45E1-81DC-FB55B17A7F30}"/>
            </a:ext>
          </a:extLst>
        </xdr:cNvPr>
        <xdr:cNvCxnSpPr/>
      </xdr:nvCxnSpPr>
      <xdr:spPr>
        <a:xfrm>
          <a:off x="32165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750E6A22-6581-4514-A329-DEC52B32CC61}"/>
            </a:ext>
          </a:extLst>
        </xdr:cNvPr>
        <xdr:cNvCxnSpPr/>
      </xdr:nvCxnSpPr>
      <xdr:spPr>
        <a:xfrm>
          <a:off x="44738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130" name="大かっこ 129">
          <a:extLst>
            <a:ext uri="{FF2B5EF4-FFF2-40B4-BE49-F238E27FC236}">
              <a16:creationId xmlns:a16="http://schemas.microsoft.com/office/drawing/2014/main" id="{F6E2F16D-19E4-4AA3-AA36-73A4DD49A1D5}"/>
            </a:ext>
          </a:extLst>
        </xdr:cNvPr>
        <xdr:cNvSpPr/>
      </xdr:nvSpPr>
      <xdr:spPr>
        <a:xfrm>
          <a:off x="42229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131" name="大かっこ 130">
          <a:extLst>
            <a:ext uri="{FF2B5EF4-FFF2-40B4-BE49-F238E27FC236}">
              <a16:creationId xmlns:a16="http://schemas.microsoft.com/office/drawing/2014/main" id="{6585BDA9-8E60-452E-8601-034632301C74}"/>
            </a:ext>
          </a:extLst>
        </xdr:cNvPr>
        <xdr:cNvSpPr/>
      </xdr:nvSpPr>
      <xdr:spPr>
        <a:xfrm>
          <a:off x="42229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848842A2-0405-425C-BD8C-FC44F8BAFC13}"/>
            </a:ext>
          </a:extLst>
        </xdr:cNvPr>
        <xdr:cNvCxnSpPr/>
      </xdr:nvCxnSpPr>
      <xdr:spPr>
        <a:xfrm>
          <a:off x="44738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33" name="大かっこ 132">
          <a:extLst>
            <a:ext uri="{FF2B5EF4-FFF2-40B4-BE49-F238E27FC236}">
              <a16:creationId xmlns:a16="http://schemas.microsoft.com/office/drawing/2014/main" id="{EABDCA2A-68BE-4D86-A2FC-9C86A31209E3}"/>
            </a:ext>
          </a:extLst>
        </xdr:cNvPr>
        <xdr:cNvSpPr/>
      </xdr:nvSpPr>
      <xdr:spPr>
        <a:xfrm>
          <a:off x="29656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A7A96F05-D61A-4FE3-A423-0BC3C3F13DEF}"/>
            </a:ext>
          </a:extLst>
        </xdr:cNvPr>
        <xdr:cNvCxnSpPr/>
      </xdr:nvCxnSpPr>
      <xdr:spPr>
        <a:xfrm>
          <a:off x="32165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135" name="大かっこ 134">
          <a:extLst>
            <a:ext uri="{FF2B5EF4-FFF2-40B4-BE49-F238E27FC236}">
              <a16:creationId xmlns:a16="http://schemas.microsoft.com/office/drawing/2014/main" id="{1D6E9498-31CF-4EE1-8559-B8458A1DFD0A}"/>
            </a:ext>
          </a:extLst>
        </xdr:cNvPr>
        <xdr:cNvSpPr/>
      </xdr:nvSpPr>
      <xdr:spPr>
        <a:xfrm>
          <a:off x="54802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id="{C64558D2-0F2C-4DEF-90B0-635CBED0C235}"/>
            </a:ext>
          </a:extLst>
        </xdr:cNvPr>
        <xdr:cNvCxnSpPr/>
      </xdr:nvCxnSpPr>
      <xdr:spPr>
        <a:xfrm>
          <a:off x="57311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137" name="大かっこ 136">
          <a:extLst>
            <a:ext uri="{FF2B5EF4-FFF2-40B4-BE49-F238E27FC236}">
              <a16:creationId xmlns:a16="http://schemas.microsoft.com/office/drawing/2014/main" id="{3D44A105-F982-4CB6-98D6-1E73562DDD1B}"/>
            </a:ext>
          </a:extLst>
        </xdr:cNvPr>
        <xdr:cNvSpPr/>
      </xdr:nvSpPr>
      <xdr:spPr>
        <a:xfrm>
          <a:off x="54802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72A401EA-29AE-4D78-A046-27AA47FE1AAA}"/>
            </a:ext>
          </a:extLst>
        </xdr:cNvPr>
        <xdr:cNvCxnSpPr/>
      </xdr:nvCxnSpPr>
      <xdr:spPr>
        <a:xfrm>
          <a:off x="57311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39" name="大かっこ 138">
          <a:extLst>
            <a:ext uri="{FF2B5EF4-FFF2-40B4-BE49-F238E27FC236}">
              <a16:creationId xmlns:a16="http://schemas.microsoft.com/office/drawing/2014/main" id="{48AF2129-9CCF-404A-A474-C4695D89C91E}"/>
            </a:ext>
          </a:extLst>
        </xdr:cNvPr>
        <xdr:cNvSpPr/>
      </xdr:nvSpPr>
      <xdr:spPr>
        <a:xfrm>
          <a:off x="29656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8F2512AD-E862-414F-B769-E224EF0D97AA}"/>
            </a:ext>
          </a:extLst>
        </xdr:cNvPr>
        <xdr:cNvCxnSpPr/>
      </xdr:nvCxnSpPr>
      <xdr:spPr>
        <a:xfrm>
          <a:off x="32165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id="{CA7EAE21-3B1B-46C5-8C2E-7BC22086C1A4}"/>
            </a:ext>
          </a:extLst>
        </xdr:cNvPr>
        <xdr:cNvCxnSpPr/>
      </xdr:nvCxnSpPr>
      <xdr:spPr>
        <a:xfrm>
          <a:off x="44738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142" name="大かっこ 141">
          <a:extLst>
            <a:ext uri="{FF2B5EF4-FFF2-40B4-BE49-F238E27FC236}">
              <a16:creationId xmlns:a16="http://schemas.microsoft.com/office/drawing/2014/main" id="{6B70A319-AB7A-4848-8879-B5F4BB460EA4}"/>
            </a:ext>
          </a:extLst>
        </xdr:cNvPr>
        <xdr:cNvSpPr/>
      </xdr:nvSpPr>
      <xdr:spPr>
        <a:xfrm>
          <a:off x="42229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43" name="大かっこ 142">
          <a:extLst>
            <a:ext uri="{FF2B5EF4-FFF2-40B4-BE49-F238E27FC236}">
              <a16:creationId xmlns:a16="http://schemas.microsoft.com/office/drawing/2014/main" id="{318DB601-0E13-4BDE-9E5B-2E82597D8FA7}"/>
            </a:ext>
          </a:extLst>
        </xdr:cNvPr>
        <xdr:cNvSpPr/>
      </xdr:nvSpPr>
      <xdr:spPr>
        <a:xfrm>
          <a:off x="29656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id="{63E9BB48-16E6-4BF7-92C2-6F71800C0A7E}"/>
            </a:ext>
          </a:extLst>
        </xdr:cNvPr>
        <xdr:cNvCxnSpPr/>
      </xdr:nvCxnSpPr>
      <xdr:spPr>
        <a:xfrm>
          <a:off x="32165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45" name="大かっこ 144">
          <a:extLst>
            <a:ext uri="{FF2B5EF4-FFF2-40B4-BE49-F238E27FC236}">
              <a16:creationId xmlns:a16="http://schemas.microsoft.com/office/drawing/2014/main" id="{B2D60CEA-5C40-483A-9070-F4C6F83F6936}"/>
            </a:ext>
          </a:extLst>
        </xdr:cNvPr>
        <xdr:cNvSpPr/>
      </xdr:nvSpPr>
      <xdr:spPr>
        <a:xfrm>
          <a:off x="29656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D9212C72-00AF-452E-8F10-07BC06D2EE64}"/>
            </a:ext>
          </a:extLst>
        </xdr:cNvPr>
        <xdr:cNvCxnSpPr/>
      </xdr:nvCxnSpPr>
      <xdr:spPr>
        <a:xfrm>
          <a:off x="32165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147" name="大かっこ 146">
          <a:extLst>
            <a:ext uri="{FF2B5EF4-FFF2-40B4-BE49-F238E27FC236}">
              <a16:creationId xmlns:a16="http://schemas.microsoft.com/office/drawing/2014/main" id="{5BE84B99-720F-4090-9BB5-6EE78A5A4F8A}"/>
            </a:ext>
          </a:extLst>
        </xdr:cNvPr>
        <xdr:cNvSpPr/>
      </xdr:nvSpPr>
      <xdr:spPr>
        <a:xfrm>
          <a:off x="42229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148" name="直線コネクタ 147">
          <a:extLst>
            <a:ext uri="{FF2B5EF4-FFF2-40B4-BE49-F238E27FC236}">
              <a16:creationId xmlns:a16="http://schemas.microsoft.com/office/drawing/2014/main" id="{C4646B29-08DD-4F36-AB5E-56EB017B2F50}"/>
            </a:ext>
          </a:extLst>
        </xdr:cNvPr>
        <xdr:cNvCxnSpPr/>
      </xdr:nvCxnSpPr>
      <xdr:spPr>
        <a:xfrm>
          <a:off x="44738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49" name="大かっこ 148">
          <a:extLst>
            <a:ext uri="{FF2B5EF4-FFF2-40B4-BE49-F238E27FC236}">
              <a16:creationId xmlns:a16="http://schemas.microsoft.com/office/drawing/2014/main" id="{5184D312-5A9C-41B1-B65D-45B2BBE21BC4}"/>
            </a:ext>
          </a:extLst>
        </xdr:cNvPr>
        <xdr:cNvSpPr/>
      </xdr:nvSpPr>
      <xdr:spPr>
        <a:xfrm>
          <a:off x="29656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id="{2E1D034A-E03D-4E5E-81EF-5DF357621552}"/>
            </a:ext>
          </a:extLst>
        </xdr:cNvPr>
        <xdr:cNvCxnSpPr/>
      </xdr:nvCxnSpPr>
      <xdr:spPr>
        <a:xfrm>
          <a:off x="32165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151" name="大かっこ 150">
          <a:extLst>
            <a:ext uri="{FF2B5EF4-FFF2-40B4-BE49-F238E27FC236}">
              <a16:creationId xmlns:a16="http://schemas.microsoft.com/office/drawing/2014/main" id="{6B93C1D9-D1BE-448C-B5DD-B4C829126CE9}"/>
            </a:ext>
          </a:extLst>
        </xdr:cNvPr>
        <xdr:cNvSpPr/>
      </xdr:nvSpPr>
      <xdr:spPr>
        <a:xfrm>
          <a:off x="54802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id="{3025EFF0-D267-4D3A-9A2B-3E3FDC675C6D}"/>
            </a:ext>
          </a:extLst>
        </xdr:cNvPr>
        <xdr:cNvCxnSpPr/>
      </xdr:nvCxnSpPr>
      <xdr:spPr>
        <a:xfrm>
          <a:off x="57311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153" name="大かっこ 152">
          <a:extLst>
            <a:ext uri="{FF2B5EF4-FFF2-40B4-BE49-F238E27FC236}">
              <a16:creationId xmlns:a16="http://schemas.microsoft.com/office/drawing/2014/main" id="{CF3EE433-D653-4167-8BF2-7688FD59DC74}"/>
            </a:ext>
          </a:extLst>
        </xdr:cNvPr>
        <xdr:cNvSpPr/>
      </xdr:nvSpPr>
      <xdr:spPr>
        <a:xfrm>
          <a:off x="54802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A9495E0A-5D4C-4420-B90E-3C06DAA7CBD0}"/>
            </a:ext>
          </a:extLst>
        </xdr:cNvPr>
        <xdr:cNvCxnSpPr/>
      </xdr:nvCxnSpPr>
      <xdr:spPr>
        <a:xfrm>
          <a:off x="57311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55" name="大かっこ 154">
          <a:extLst>
            <a:ext uri="{FF2B5EF4-FFF2-40B4-BE49-F238E27FC236}">
              <a16:creationId xmlns:a16="http://schemas.microsoft.com/office/drawing/2014/main" id="{36EE824B-C1D5-4AB3-9F9A-22EA25742E33}"/>
            </a:ext>
          </a:extLst>
        </xdr:cNvPr>
        <xdr:cNvSpPr/>
      </xdr:nvSpPr>
      <xdr:spPr>
        <a:xfrm>
          <a:off x="29656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8B92FCAE-BA9F-4F68-AD2C-A57C3158FDB2}"/>
            </a:ext>
          </a:extLst>
        </xdr:cNvPr>
        <xdr:cNvCxnSpPr/>
      </xdr:nvCxnSpPr>
      <xdr:spPr>
        <a:xfrm>
          <a:off x="32165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id="{DAAD24A0-6732-4F19-9E4D-3349F55E53CB}"/>
            </a:ext>
          </a:extLst>
        </xdr:cNvPr>
        <xdr:cNvCxnSpPr/>
      </xdr:nvCxnSpPr>
      <xdr:spPr>
        <a:xfrm>
          <a:off x="44738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158" name="大かっこ 157">
          <a:extLst>
            <a:ext uri="{FF2B5EF4-FFF2-40B4-BE49-F238E27FC236}">
              <a16:creationId xmlns:a16="http://schemas.microsoft.com/office/drawing/2014/main" id="{50F3847E-A76E-40E6-94E8-C192E448F6E9}"/>
            </a:ext>
          </a:extLst>
        </xdr:cNvPr>
        <xdr:cNvSpPr/>
      </xdr:nvSpPr>
      <xdr:spPr>
        <a:xfrm>
          <a:off x="42229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159" name="大かっこ 158">
          <a:extLst>
            <a:ext uri="{FF2B5EF4-FFF2-40B4-BE49-F238E27FC236}">
              <a16:creationId xmlns:a16="http://schemas.microsoft.com/office/drawing/2014/main" id="{46EB3B3F-CF85-496A-A23C-463B597D1A1B}"/>
            </a:ext>
          </a:extLst>
        </xdr:cNvPr>
        <xdr:cNvSpPr/>
      </xdr:nvSpPr>
      <xdr:spPr>
        <a:xfrm>
          <a:off x="42229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C2DEFC31-5E09-4890-AC92-6A5373A3F868}"/>
            </a:ext>
          </a:extLst>
        </xdr:cNvPr>
        <xdr:cNvCxnSpPr/>
      </xdr:nvCxnSpPr>
      <xdr:spPr>
        <a:xfrm>
          <a:off x="44738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61" name="大かっこ 160">
          <a:extLst>
            <a:ext uri="{FF2B5EF4-FFF2-40B4-BE49-F238E27FC236}">
              <a16:creationId xmlns:a16="http://schemas.microsoft.com/office/drawing/2014/main" id="{DBF566E5-231D-43FA-A05F-805C1AD1E0B6}"/>
            </a:ext>
          </a:extLst>
        </xdr:cNvPr>
        <xdr:cNvSpPr/>
      </xdr:nvSpPr>
      <xdr:spPr>
        <a:xfrm>
          <a:off x="29656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7B742A8F-CFA4-4352-AC15-61263B4B2348}"/>
            </a:ext>
          </a:extLst>
        </xdr:cNvPr>
        <xdr:cNvCxnSpPr/>
      </xdr:nvCxnSpPr>
      <xdr:spPr>
        <a:xfrm>
          <a:off x="32165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163" name="大かっこ 162">
          <a:extLst>
            <a:ext uri="{FF2B5EF4-FFF2-40B4-BE49-F238E27FC236}">
              <a16:creationId xmlns:a16="http://schemas.microsoft.com/office/drawing/2014/main" id="{329572B8-9DDC-4649-994D-00758747C07D}"/>
            </a:ext>
          </a:extLst>
        </xdr:cNvPr>
        <xdr:cNvSpPr/>
      </xdr:nvSpPr>
      <xdr:spPr>
        <a:xfrm>
          <a:off x="5480237" y="51658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A9A90070-4756-4A50-B9CF-122C23711767}"/>
            </a:ext>
          </a:extLst>
        </xdr:cNvPr>
        <xdr:cNvCxnSpPr/>
      </xdr:nvCxnSpPr>
      <xdr:spPr>
        <a:xfrm>
          <a:off x="5731151" y="53137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165" name="大かっこ 164">
          <a:extLst>
            <a:ext uri="{FF2B5EF4-FFF2-40B4-BE49-F238E27FC236}">
              <a16:creationId xmlns:a16="http://schemas.microsoft.com/office/drawing/2014/main" id="{3AD58912-9ACD-406C-B86D-08259285C600}"/>
            </a:ext>
          </a:extLst>
        </xdr:cNvPr>
        <xdr:cNvSpPr/>
      </xdr:nvSpPr>
      <xdr:spPr>
        <a:xfrm>
          <a:off x="54802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127BCFD1-358E-450B-8A75-F3D1D7AF0885}"/>
            </a:ext>
          </a:extLst>
        </xdr:cNvPr>
        <xdr:cNvCxnSpPr/>
      </xdr:nvCxnSpPr>
      <xdr:spPr>
        <a:xfrm>
          <a:off x="57311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67" name="大かっこ 166">
          <a:extLst>
            <a:ext uri="{FF2B5EF4-FFF2-40B4-BE49-F238E27FC236}">
              <a16:creationId xmlns:a16="http://schemas.microsoft.com/office/drawing/2014/main" id="{82620354-38E9-4674-BD11-72DB6A64A6F0}"/>
            </a:ext>
          </a:extLst>
        </xdr:cNvPr>
        <xdr:cNvSpPr/>
      </xdr:nvSpPr>
      <xdr:spPr>
        <a:xfrm>
          <a:off x="29656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02B4069B-4CC5-4ACA-BF0C-C18D322B0427}"/>
            </a:ext>
          </a:extLst>
        </xdr:cNvPr>
        <xdr:cNvCxnSpPr/>
      </xdr:nvCxnSpPr>
      <xdr:spPr>
        <a:xfrm>
          <a:off x="32165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7895AF74-14CC-43B8-8C2F-C2F140889D33}"/>
            </a:ext>
          </a:extLst>
        </xdr:cNvPr>
        <xdr:cNvCxnSpPr/>
      </xdr:nvCxnSpPr>
      <xdr:spPr>
        <a:xfrm>
          <a:off x="44738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170" name="大かっこ 169">
          <a:extLst>
            <a:ext uri="{FF2B5EF4-FFF2-40B4-BE49-F238E27FC236}">
              <a16:creationId xmlns:a16="http://schemas.microsoft.com/office/drawing/2014/main" id="{E7C282BE-3893-4CF9-8EA5-68697B6FDE78}"/>
            </a:ext>
          </a:extLst>
        </xdr:cNvPr>
        <xdr:cNvSpPr/>
      </xdr:nvSpPr>
      <xdr:spPr>
        <a:xfrm>
          <a:off x="42229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71" name="大かっこ 170">
          <a:extLst>
            <a:ext uri="{FF2B5EF4-FFF2-40B4-BE49-F238E27FC236}">
              <a16:creationId xmlns:a16="http://schemas.microsoft.com/office/drawing/2014/main" id="{66C2E1C1-9204-4380-836F-9391E40154B4}"/>
            </a:ext>
          </a:extLst>
        </xdr:cNvPr>
        <xdr:cNvSpPr/>
      </xdr:nvSpPr>
      <xdr:spPr>
        <a:xfrm>
          <a:off x="2965637" y="5708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72" name="直線コネクタ 171">
          <a:extLst>
            <a:ext uri="{FF2B5EF4-FFF2-40B4-BE49-F238E27FC236}">
              <a16:creationId xmlns:a16="http://schemas.microsoft.com/office/drawing/2014/main" id="{2AABFAC8-AC90-4B16-A10B-C7DAAB4F8B1C}"/>
            </a:ext>
          </a:extLst>
        </xdr:cNvPr>
        <xdr:cNvCxnSpPr/>
      </xdr:nvCxnSpPr>
      <xdr:spPr>
        <a:xfrm>
          <a:off x="3216551" y="5856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73" name="大かっこ 172">
          <a:extLst>
            <a:ext uri="{FF2B5EF4-FFF2-40B4-BE49-F238E27FC236}">
              <a16:creationId xmlns:a16="http://schemas.microsoft.com/office/drawing/2014/main" id="{B49D1443-5D46-4498-8A32-A5F29811801D}"/>
            </a:ext>
          </a:extLst>
        </xdr:cNvPr>
        <xdr:cNvSpPr/>
      </xdr:nvSpPr>
      <xdr:spPr>
        <a:xfrm>
          <a:off x="2965637" y="6251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AD64D0A0-809E-46DA-AF00-F7FE8F7068DA}"/>
            </a:ext>
          </a:extLst>
        </xdr:cNvPr>
        <xdr:cNvCxnSpPr/>
      </xdr:nvCxnSpPr>
      <xdr:spPr>
        <a:xfrm>
          <a:off x="3216551" y="6399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175" name="大かっこ 174">
          <a:extLst>
            <a:ext uri="{FF2B5EF4-FFF2-40B4-BE49-F238E27FC236}">
              <a16:creationId xmlns:a16="http://schemas.microsoft.com/office/drawing/2014/main" id="{86A595D7-9489-4D49-9858-EA927FAE3E96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33B35E23-151E-41D8-8B75-19EA25FAA569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177" name="大かっこ 176">
          <a:extLst>
            <a:ext uri="{FF2B5EF4-FFF2-40B4-BE49-F238E27FC236}">
              <a16:creationId xmlns:a16="http://schemas.microsoft.com/office/drawing/2014/main" id="{B1512619-6A55-4F1D-8958-AD334F61BE05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A9805F2E-F973-4470-BDA5-7E1B6C23F703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179" name="大かっこ 178">
          <a:extLst>
            <a:ext uri="{FF2B5EF4-FFF2-40B4-BE49-F238E27FC236}">
              <a16:creationId xmlns:a16="http://schemas.microsoft.com/office/drawing/2014/main" id="{834FD804-2A38-4B8E-A10B-AA3B5A8A879C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180" name="直線コネクタ 179">
          <a:extLst>
            <a:ext uri="{FF2B5EF4-FFF2-40B4-BE49-F238E27FC236}">
              <a16:creationId xmlns:a16="http://schemas.microsoft.com/office/drawing/2014/main" id="{A5E3C40A-A7F0-40EB-9C6E-1B6E039F670B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181" name="大かっこ 180">
          <a:extLst>
            <a:ext uri="{FF2B5EF4-FFF2-40B4-BE49-F238E27FC236}">
              <a16:creationId xmlns:a16="http://schemas.microsoft.com/office/drawing/2014/main" id="{9D6E6523-53BB-4FBC-8048-AE9A0A624761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182" name="直線コネクタ 181">
          <a:extLst>
            <a:ext uri="{FF2B5EF4-FFF2-40B4-BE49-F238E27FC236}">
              <a16:creationId xmlns:a16="http://schemas.microsoft.com/office/drawing/2014/main" id="{15E81F9D-9AFF-4B6F-8A34-EFC50486AA41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3CAFBE51-3997-4ECF-9356-1F3D12C18CC9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14718B7F-F291-4E85-8492-337685485D8A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185" name="大かっこ 184">
          <a:extLst>
            <a:ext uri="{FF2B5EF4-FFF2-40B4-BE49-F238E27FC236}">
              <a16:creationId xmlns:a16="http://schemas.microsoft.com/office/drawing/2014/main" id="{FB3D28E3-B4CB-40AF-851E-ED83C8822B5B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186" name="大かっこ 185">
          <a:extLst>
            <a:ext uri="{FF2B5EF4-FFF2-40B4-BE49-F238E27FC236}">
              <a16:creationId xmlns:a16="http://schemas.microsoft.com/office/drawing/2014/main" id="{54684A5B-5EB5-4910-B9AA-EE6E2EB8743E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6DBB1B4D-002C-4F00-BB42-D4B5844ADB8B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188" name="大かっこ 187">
          <a:extLst>
            <a:ext uri="{FF2B5EF4-FFF2-40B4-BE49-F238E27FC236}">
              <a16:creationId xmlns:a16="http://schemas.microsoft.com/office/drawing/2014/main" id="{D4C63046-F798-4BE4-828C-6DA456C906B4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31B5D7B5-7478-418D-90A5-41F067A99962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190" name="大かっこ 189">
          <a:extLst>
            <a:ext uri="{FF2B5EF4-FFF2-40B4-BE49-F238E27FC236}">
              <a16:creationId xmlns:a16="http://schemas.microsoft.com/office/drawing/2014/main" id="{E0FB6564-E6C0-4F1B-868A-8E0D367777C3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857E0702-59D8-499E-B687-B8F5B3FB5A8F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192" name="大かっこ 191">
          <a:extLst>
            <a:ext uri="{FF2B5EF4-FFF2-40B4-BE49-F238E27FC236}">
              <a16:creationId xmlns:a16="http://schemas.microsoft.com/office/drawing/2014/main" id="{36141D4A-7396-4190-A2EC-DF6E89CBA1C5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431196CA-4109-47F0-B7DE-10064AD297A4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194" name="大かっこ 193">
          <a:extLst>
            <a:ext uri="{FF2B5EF4-FFF2-40B4-BE49-F238E27FC236}">
              <a16:creationId xmlns:a16="http://schemas.microsoft.com/office/drawing/2014/main" id="{FC57C501-92BD-4E76-99E2-813EA5475E84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650F151D-A395-4C8F-B287-CAC330B607AD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0E8813B2-E42A-409B-B227-BFD4C2518F58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197" name="大かっこ 196">
          <a:extLst>
            <a:ext uri="{FF2B5EF4-FFF2-40B4-BE49-F238E27FC236}">
              <a16:creationId xmlns:a16="http://schemas.microsoft.com/office/drawing/2014/main" id="{7C1EC925-DC27-4210-AE81-7A5D24982893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198" name="大かっこ 197">
          <a:extLst>
            <a:ext uri="{FF2B5EF4-FFF2-40B4-BE49-F238E27FC236}">
              <a16:creationId xmlns:a16="http://schemas.microsoft.com/office/drawing/2014/main" id="{458F2896-5769-4E91-BA46-4CF67173A494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A10E07A9-3585-4E10-946B-63AD2B531403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00" name="大かっこ 199">
          <a:extLst>
            <a:ext uri="{FF2B5EF4-FFF2-40B4-BE49-F238E27FC236}">
              <a16:creationId xmlns:a16="http://schemas.microsoft.com/office/drawing/2014/main" id="{72885C59-300B-4ACF-869C-88318F996868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646C4F69-A1B4-4634-A9E7-2E8057A56666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02" name="大かっこ 201">
          <a:extLst>
            <a:ext uri="{FF2B5EF4-FFF2-40B4-BE49-F238E27FC236}">
              <a16:creationId xmlns:a16="http://schemas.microsoft.com/office/drawing/2014/main" id="{A439C983-36BC-4DD2-8EA5-87508CDEEB30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03" name="直線コネクタ 202">
          <a:extLst>
            <a:ext uri="{FF2B5EF4-FFF2-40B4-BE49-F238E27FC236}">
              <a16:creationId xmlns:a16="http://schemas.microsoft.com/office/drawing/2014/main" id="{DA6B7980-3CD9-4E6D-8A70-8C621F602313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04" name="大かっこ 203">
          <a:extLst>
            <a:ext uri="{FF2B5EF4-FFF2-40B4-BE49-F238E27FC236}">
              <a16:creationId xmlns:a16="http://schemas.microsoft.com/office/drawing/2014/main" id="{DDBF5098-E39A-4368-B428-0152FF548B97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05" name="直線コネクタ 204">
          <a:extLst>
            <a:ext uri="{FF2B5EF4-FFF2-40B4-BE49-F238E27FC236}">
              <a16:creationId xmlns:a16="http://schemas.microsoft.com/office/drawing/2014/main" id="{415D527F-EEAE-4D36-96A0-A3DB7CA024C8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06" name="大かっこ 205">
          <a:extLst>
            <a:ext uri="{FF2B5EF4-FFF2-40B4-BE49-F238E27FC236}">
              <a16:creationId xmlns:a16="http://schemas.microsoft.com/office/drawing/2014/main" id="{67FFF2D0-B78C-4029-89DD-BFEF2B1B1307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51901909-1A7E-4310-A55A-A1722A5E1209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6766C594-859A-4279-9D94-B1470B42737D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09" name="大かっこ 208">
          <a:extLst>
            <a:ext uri="{FF2B5EF4-FFF2-40B4-BE49-F238E27FC236}">
              <a16:creationId xmlns:a16="http://schemas.microsoft.com/office/drawing/2014/main" id="{D27FC227-C2AE-45A7-9C17-5FBB05B6BFD8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10" name="大かっこ 209">
          <a:extLst>
            <a:ext uri="{FF2B5EF4-FFF2-40B4-BE49-F238E27FC236}">
              <a16:creationId xmlns:a16="http://schemas.microsoft.com/office/drawing/2014/main" id="{FE9A3C2C-FACF-43C1-824F-FED846634FB8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9328410C-1A9D-4D58-9860-94FD940EBADB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12" name="大かっこ 211">
          <a:extLst>
            <a:ext uri="{FF2B5EF4-FFF2-40B4-BE49-F238E27FC236}">
              <a16:creationId xmlns:a16="http://schemas.microsoft.com/office/drawing/2014/main" id="{72793BC8-9E66-49E7-9FE6-5AE102A80550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13" name="直線コネクタ 212">
          <a:extLst>
            <a:ext uri="{FF2B5EF4-FFF2-40B4-BE49-F238E27FC236}">
              <a16:creationId xmlns:a16="http://schemas.microsoft.com/office/drawing/2014/main" id="{6E974ED2-3DF7-4D4B-8791-89D83C9CBF89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14" name="大かっこ 213">
          <a:extLst>
            <a:ext uri="{FF2B5EF4-FFF2-40B4-BE49-F238E27FC236}">
              <a16:creationId xmlns:a16="http://schemas.microsoft.com/office/drawing/2014/main" id="{70F7A1D6-E7E1-49A4-B86B-CB3E01029D7F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BAAAC179-DAD6-4A53-A6E4-618F3DF6C725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16" name="大かっこ 215">
          <a:extLst>
            <a:ext uri="{FF2B5EF4-FFF2-40B4-BE49-F238E27FC236}">
              <a16:creationId xmlns:a16="http://schemas.microsoft.com/office/drawing/2014/main" id="{17C48BBA-9BF3-429F-935A-68163877A2E9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17" name="直線コネクタ 216">
          <a:extLst>
            <a:ext uri="{FF2B5EF4-FFF2-40B4-BE49-F238E27FC236}">
              <a16:creationId xmlns:a16="http://schemas.microsoft.com/office/drawing/2014/main" id="{7AFDAD8F-AC09-44A6-995C-045144263E1D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18" name="大かっこ 217">
          <a:extLst>
            <a:ext uri="{FF2B5EF4-FFF2-40B4-BE49-F238E27FC236}">
              <a16:creationId xmlns:a16="http://schemas.microsoft.com/office/drawing/2014/main" id="{F796CEDF-00D4-46E5-94EC-4FACD3B889C1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0488583F-C286-4ED9-95D5-F3A282FCDE9E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EAC85A3D-2D7E-4420-9D6F-2F7DDDC1B87D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21" name="大かっこ 220">
          <a:extLst>
            <a:ext uri="{FF2B5EF4-FFF2-40B4-BE49-F238E27FC236}">
              <a16:creationId xmlns:a16="http://schemas.microsoft.com/office/drawing/2014/main" id="{D7A18B60-23FA-420D-A9D6-EA4A29CB551B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22" name="大かっこ 221">
          <a:extLst>
            <a:ext uri="{FF2B5EF4-FFF2-40B4-BE49-F238E27FC236}">
              <a16:creationId xmlns:a16="http://schemas.microsoft.com/office/drawing/2014/main" id="{CD012DD9-D707-490B-B46E-119F0E80649C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23" name="直線コネクタ 222">
          <a:extLst>
            <a:ext uri="{FF2B5EF4-FFF2-40B4-BE49-F238E27FC236}">
              <a16:creationId xmlns:a16="http://schemas.microsoft.com/office/drawing/2014/main" id="{87D9D3F1-138C-4F7E-9F94-6DA7C931DFE6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24" name="大かっこ 223">
          <a:extLst>
            <a:ext uri="{FF2B5EF4-FFF2-40B4-BE49-F238E27FC236}">
              <a16:creationId xmlns:a16="http://schemas.microsoft.com/office/drawing/2014/main" id="{C9755CD1-3B1B-4409-A241-C0757945D09F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25" name="直線コネクタ 224">
          <a:extLst>
            <a:ext uri="{FF2B5EF4-FFF2-40B4-BE49-F238E27FC236}">
              <a16:creationId xmlns:a16="http://schemas.microsoft.com/office/drawing/2014/main" id="{88B9E93F-E328-4896-AFAA-F9E3EC377C7F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26" name="大かっこ 225">
          <a:extLst>
            <a:ext uri="{FF2B5EF4-FFF2-40B4-BE49-F238E27FC236}">
              <a16:creationId xmlns:a16="http://schemas.microsoft.com/office/drawing/2014/main" id="{47C98680-42B6-4112-8370-68AE59740C93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27" name="直線コネクタ 226">
          <a:extLst>
            <a:ext uri="{FF2B5EF4-FFF2-40B4-BE49-F238E27FC236}">
              <a16:creationId xmlns:a16="http://schemas.microsoft.com/office/drawing/2014/main" id="{1399157B-CA9A-4B46-B221-80877901823D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28" name="大かっこ 227">
          <a:extLst>
            <a:ext uri="{FF2B5EF4-FFF2-40B4-BE49-F238E27FC236}">
              <a16:creationId xmlns:a16="http://schemas.microsoft.com/office/drawing/2014/main" id="{DB3233CD-C8B2-49F3-9B69-D8210976064A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29" name="直線コネクタ 228">
          <a:extLst>
            <a:ext uri="{FF2B5EF4-FFF2-40B4-BE49-F238E27FC236}">
              <a16:creationId xmlns:a16="http://schemas.microsoft.com/office/drawing/2014/main" id="{C230AC5D-5316-445E-9EEB-E7A31610F7B8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30" name="大かっこ 229">
          <a:extLst>
            <a:ext uri="{FF2B5EF4-FFF2-40B4-BE49-F238E27FC236}">
              <a16:creationId xmlns:a16="http://schemas.microsoft.com/office/drawing/2014/main" id="{9D509D68-22C0-40AE-B08B-C1D137F5EF2E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31" name="直線コネクタ 230">
          <a:extLst>
            <a:ext uri="{FF2B5EF4-FFF2-40B4-BE49-F238E27FC236}">
              <a16:creationId xmlns:a16="http://schemas.microsoft.com/office/drawing/2014/main" id="{BEB7F647-0004-42AA-B69C-D648EAF8E4BD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32" name="大かっこ 231">
          <a:extLst>
            <a:ext uri="{FF2B5EF4-FFF2-40B4-BE49-F238E27FC236}">
              <a16:creationId xmlns:a16="http://schemas.microsoft.com/office/drawing/2014/main" id="{005F0297-E585-4A39-BA95-A7FD74934D54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33" name="直線コネクタ 232">
          <a:extLst>
            <a:ext uri="{FF2B5EF4-FFF2-40B4-BE49-F238E27FC236}">
              <a16:creationId xmlns:a16="http://schemas.microsoft.com/office/drawing/2014/main" id="{B395BF45-4491-4FF8-B1B9-5DBDA39492BF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34" name="大かっこ 233">
          <a:extLst>
            <a:ext uri="{FF2B5EF4-FFF2-40B4-BE49-F238E27FC236}">
              <a16:creationId xmlns:a16="http://schemas.microsoft.com/office/drawing/2014/main" id="{5966C529-DA01-482B-B9BE-D3576AD43AF7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35" name="直線コネクタ 234">
          <a:extLst>
            <a:ext uri="{FF2B5EF4-FFF2-40B4-BE49-F238E27FC236}">
              <a16:creationId xmlns:a16="http://schemas.microsoft.com/office/drawing/2014/main" id="{D58CA58E-BF78-4DB2-AE38-8A8D04BF80F8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36" name="直線コネクタ 235">
          <a:extLst>
            <a:ext uri="{FF2B5EF4-FFF2-40B4-BE49-F238E27FC236}">
              <a16:creationId xmlns:a16="http://schemas.microsoft.com/office/drawing/2014/main" id="{1C7B38A5-E722-4FAC-AAB1-60CDEB75C173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37" name="大かっこ 236">
          <a:extLst>
            <a:ext uri="{FF2B5EF4-FFF2-40B4-BE49-F238E27FC236}">
              <a16:creationId xmlns:a16="http://schemas.microsoft.com/office/drawing/2014/main" id="{4597459C-23E3-4A57-B63C-A3D53BB74AC1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38" name="大かっこ 237">
          <a:extLst>
            <a:ext uri="{FF2B5EF4-FFF2-40B4-BE49-F238E27FC236}">
              <a16:creationId xmlns:a16="http://schemas.microsoft.com/office/drawing/2014/main" id="{5815E0B3-D245-4BEA-9E29-28E291440D7F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39" name="直線コネクタ 238">
          <a:extLst>
            <a:ext uri="{FF2B5EF4-FFF2-40B4-BE49-F238E27FC236}">
              <a16:creationId xmlns:a16="http://schemas.microsoft.com/office/drawing/2014/main" id="{7F50DA05-A56A-465E-83AF-2BD8DC7545CA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40" name="大かっこ 239">
          <a:extLst>
            <a:ext uri="{FF2B5EF4-FFF2-40B4-BE49-F238E27FC236}">
              <a16:creationId xmlns:a16="http://schemas.microsoft.com/office/drawing/2014/main" id="{8004B0A9-7DE1-44B0-9BAE-A529061F68F3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41" name="直線コネクタ 240">
          <a:extLst>
            <a:ext uri="{FF2B5EF4-FFF2-40B4-BE49-F238E27FC236}">
              <a16:creationId xmlns:a16="http://schemas.microsoft.com/office/drawing/2014/main" id="{2E7CB307-A029-43C7-B89A-67A543BF99C0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42" name="大かっこ 241">
          <a:extLst>
            <a:ext uri="{FF2B5EF4-FFF2-40B4-BE49-F238E27FC236}">
              <a16:creationId xmlns:a16="http://schemas.microsoft.com/office/drawing/2014/main" id="{DACA97EA-0B8C-4CE5-9C5E-21DD4D214459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3ECA0CC2-AE8C-49E6-9EFB-7266AD25A735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44" name="大かっこ 243">
          <a:extLst>
            <a:ext uri="{FF2B5EF4-FFF2-40B4-BE49-F238E27FC236}">
              <a16:creationId xmlns:a16="http://schemas.microsoft.com/office/drawing/2014/main" id="{920B81D7-3C22-408A-837F-9913094128E6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45" name="直線コネクタ 244">
          <a:extLst>
            <a:ext uri="{FF2B5EF4-FFF2-40B4-BE49-F238E27FC236}">
              <a16:creationId xmlns:a16="http://schemas.microsoft.com/office/drawing/2014/main" id="{A540CA86-C5BB-4FB8-9755-AD7371638F4A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46" name="大かっこ 245">
          <a:extLst>
            <a:ext uri="{FF2B5EF4-FFF2-40B4-BE49-F238E27FC236}">
              <a16:creationId xmlns:a16="http://schemas.microsoft.com/office/drawing/2014/main" id="{A6B2EAC2-2557-4239-A92A-719987D23410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47" name="直線コネクタ 246">
          <a:extLst>
            <a:ext uri="{FF2B5EF4-FFF2-40B4-BE49-F238E27FC236}">
              <a16:creationId xmlns:a16="http://schemas.microsoft.com/office/drawing/2014/main" id="{0E522BFC-052B-403C-9A01-236A0CC683E9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48" name="直線コネクタ 247">
          <a:extLst>
            <a:ext uri="{FF2B5EF4-FFF2-40B4-BE49-F238E27FC236}">
              <a16:creationId xmlns:a16="http://schemas.microsoft.com/office/drawing/2014/main" id="{56AC10C5-D47E-4FB6-9B34-932277F4999A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49" name="大かっこ 248">
          <a:extLst>
            <a:ext uri="{FF2B5EF4-FFF2-40B4-BE49-F238E27FC236}">
              <a16:creationId xmlns:a16="http://schemas.microsoft.com/office/drawing/2014/main" id="{6E60B775-F555-4ECD-AA58-0609ED14C014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50" name="大かっこ 249">
          <a:extLst>
            <a:ext uri="{FF2B5EF4-FFF2-40B4-BE49-F238E27FC236}">
              <a16:creationId xmlns:a16="http://schemas.microsoft.com/office/drawing/2014/main" id="{D9D5A625-12D7-4351-8428-52F81B31647A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51" name="直線コネクタ 250">
          <a:extLst>
            <a:ext uri="{FF2B5EF4-FFF2-40B4-BE49-F238E27FC236}">
              <a16:creationId xmlns:a16="http://schemas.microsoft.com/office/drawing/2014/main" id="{B3627566-C684-41BC-A25B-6AD0F2E14622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52" name="大かっこ 251">
          <a:extLst>
            <a:ext uri="{FF2B5EF4-FFF2-40B4-BE49-F238E27FC236}">
              <a16:creationId xmlns:a16="http://schemas.microsoft.com/office/drawing/2014/main" id="{039CF5B6-8586-44BD-A92A-727369F52F29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53" name="直線コネクタ 252">
          <a:extLst>
            <a:ext uri="{FF2B5EF4-FFF2-40B4-BE49-F238E27FC236}">
              <a16:creationId xmlns:a16="http://schemas.microsoft.com/office/drawing/2014/main" id="{A40807C8-DF07-43E0-9CD6-AB7C5103FD62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54" name="大かっこ 253">
          <a:extLst>
            <a:ext uri="{FF2B5EF4-FFF2-40B4-BE49-F238E27FC236}">
              <a16:creationId xmlns:a16="http://schemas.microsoft.com/office/drawing/2014/main" id="{D71FB77D-0B83-4EBF-ADDD-327F6FCCABF7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55" name="直線コネクタ 254">
          <a:extLst>
            <a:ext uri="{FF2B5EF4-FFF2-40B4-BE49-F238E27FC236}">
              <a16:creationId xmlns:a16="http://schemas.microsoft.com/office/drawing/2014/main" id="{D88188FF-C16D-405E-8C00-E668C2E20A40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56" name="大かっこ 255">
          <a:extLst>
            <a:ext uri="{FF2B5EF4-FFF2-40B4-BE49-F238E27FC236}">
              <a16:creationId xmlns:a16="http://schemas.microsoft.com/office/drawing/2014/main" id="{09D67C89-9C9F-4B90-A873-79D757E6DC46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57" name="直線コネクタ 256">
          <a:extLst>
            <a:ext uri="{FF2B5EF4-FFF2-40B4-BE49-F238E27FC236}">
              <a16:creationId xmlns:a16="http://schemas.microsoft.com/office/drawing/2014/main" id="{482B0E0C-1679-4DFB-9B24-6284E37AD0AD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58" name="大かっこ 257">
          <a:extLst>
            <a:ext uri="{FF2B5EF4-FFF2-40B4-BE49-F238E27FC236}">
              <a16:creationId xmlns:a16="http://schemas.microsoft.com/office/drawing/2014/main" id="{37EE8DDB-540C-4B87-80B0-B347123C2013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59" name="直線コネクタ 258">
          <a:extLst>
            <a:ext uri="{FF2B5EF4-FFF2-40B4-BE49-F238E27FC236}">
              <a16:creationId xmlns:a16="http://schemas.microsoft.com/office/drawing/2014/main" id="{E2FC8889-C186-4997-B29C-DD03B635B73E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60" name="大かっこ 259">
          <a:extLst>
            <a:ext uri="{FF2B5EF4-FFF2-40B4-BE49-F238E27FC236}">
              <a16:creationId xmlns:a16="http://schemas.microsoft.com/office/drawing/2014/main" id="{CBAD6294-89B9-44D4-8DB6-F4696D2DB57F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61" name="直線コネクタ 260">
          <a:extLst>
            <a:ext uri="{FF2B5EF4-FFF2-40B4-BE49-F238E27FC236}">
              <a16:creationId xmlns:a16="http://schemas.microsoft.com/office/drawing/2014/main" id="{B82B866F-5423-42FC-9E70-BD2646A2EFD7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62" name="大かっこ 261">
          <a:extLst>
            <a:ext uri="{FF2B5EF4-FFF2-40B4-BE49-F238E27FC236}">
              <a16:creationId xmlns:a16="http://schemas.microsoft.com/office/drawing/2014/main" id="{C2FFBE92-5C73-49A2-9C20-4ABE6185CBA8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63" name="直線コネクタ 262">
          <a:extLst>
            <a:ext uri="{FF2B5EF4-FFF2-40B4-BE49-F238E27FC236}">
              <a16:creationId xmlns:a16="http://schemas.microsoft.com/office/drawing/2014/main" id="{6D54C27B-20EF-43D5-A74A-69F48FAA2EF6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64" name="直線コネクタ 263">
          <a:extLst>
            <a:ext uri="{FF2B5EF4-FFF2-40B4-BE49-F238E27FC236}">
              <a16:creationId xmlns:a16="http://schemas.microsoft.com/office/drawing/2014/main" id="{C04715C7-A9B4-4EA2-8F96-5FEA76F5AFE8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65" name="大かっこ 264">
          <a:extLst>
            <a:ext uri="{FF2B5EF4-FFF2-40B4-BE49-F238E27FC236}">
              <a16:creationId xmlns:a16="http://schemas.microsoft.com/office/drawing/2014/main" id="{5CD17506-8328-4482-B38D-87F9B7FF6CD3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66" name="大かっこ 265">
          <a:extLst>
            <a:ext uri="{FF2B5EF4-FFF2-40B4-BE49-F238E27FC236}">
              <a16:creationId xmlns:a16="http://schemas.microsoft.com/office/drawing/2014/main" id="{9F6532EA-44C6-4B05-83C0-4D2EC83D6E38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67" name="直線コネクタ 266">
          <a:extLst>
            <a:ext uri="{FF2B5EF4-FFF2-40B4-BE49-F238E27FC236}">
              <a16:creationId xmlns:a16="http://schemas.microsoft.com/office/drawing/2014/main" id="{01E7D34B-9636-432E-A555-B46DB1116AC2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68" name="大かっこ 267">
          <a:extLst>
            <a:ext uri="{FF2B5EF4-FFF2-40B4-BE49-F238E27FC236}">
              <a16:creationId xmlns:a16="http://schemas.microsoft.com/office/drawing/2014/main" id="{032310D0-88C7-46E7-B40D-E554CF9CE3B6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id="{88C2D97B-FE01-4823-A25D-507B2F4195C6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70" name="大かっこ 269">
          <a:extLst>
            <a:ext uri="{FF2B5EF4-FFF2-40B4-BE49-F238E27FC236}">
              <a16:creationId xmlns:a16="http://schemas.microsoft.com/office/drawing/2014/main" id="{553507D4-EACB-4F9F-B6A1-12156096529D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71" name="直線コネクタ 270">
          <a:extLst>
            <a:ext uri="{FF2B5EF4-FFF2-40B4-BE49-F238E27FC236}">
              <a16:creationId xmlns:a16="http://schemas.microsoft.com/office/drawing/2014/main" id="{B4EE51D4-43E9-4DE1-9E56-4F918B6EAA6C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72" name="大かっこ 271">
          <a:extLst>
            <a:ext uri="{FF2B5EF4-FFF2-40B4-BE49-F238E27FC236}">
              <a16:creationId xmlns:a16="http://schemas.microsoft.com/office/drawing/2014/main" id="{B79748DD-CFC0-4BFF-8D86-CB9A3AB94F83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73" name="直線コネクタ 272">
          <a:extLst>
            <a:ext uri="{FF2B5EF4-FFF2-40B4-BE49-F238E27FC236}">
              <a16:creationId xmlns:a16="http://schemas.microsoft.com/office/drawing/2014/main" id="{62D79499-551D-4123-8EC7-B696FBAA222C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74" name="大かっこ 273">
          <a:extLst>
            <a:ext uri="{FF2B5EF4-FFF2-40B4-BE49-F238E27FC236}">
              <a16:creationId xmlns:a16="http://schemas.microsoft.com/office/drawing/2014/main" id="{89E81EF3-E7AE-4B04-8F5D-5291AFEBBB70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75" name="直線コネクタ 274">
          <a:extLst>
            <a:ext uri="{FF2B5EF4-FFF2-40B4-BE49-F238E27FC236}">
              <a16:creationId xmlns:a16="http://schemas.microsoft.com/office/drawing/2014/main" id="{F21DFDD7-6C94-4763-9219-2E815DC51730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76" name="直線コネクタ 275">
          <a:extLst>
            <a:ext uri="{FF2B5EF4-FFF2-40B4-BE49-F238E27FC236}">
              <a16:creationId xmlns:a16="http://schemas.microsoft.com/office/drawing/2014/main" id="{24C2BEE9-5FC4-4D16-A8D6-8CB51954516E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77" name="大かっこ 276">
          <a:extLst>
            <a:ext uri="{FF2B5EF4-FFF2-40B4-BE49-F238E27FC236}">
              <a16:creationId xmlns:a16="http://schemas.microsoft.com/office/drawing/2014/main" id="{9E934047-85A8-47C3-90AF-3CA7A5B94287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78" name="大かっこ 277">
          <a:extLst>
            <a:ext uri="{FF2B5EF4-FFF2-40B4-BE49-F238E27FC236}">
              <a16:creationId xmlns:a16="http://schemas.microsoft.com/office/drawing/2014/main" id="{ECA59EEC-668D-44E1-B103-F7B748E34C10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4B808093-9CEC-4B59-997E-501D60378959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80" name="大かっこ 279">
          <a:extLst>
            <a:ext uri="{FF2B5EF4-FFF2-40B4-BE49-F238E27FC236}">
              <a16:creationId xmlns:a16="http://schemas.microsoft.com/office/drawing/2014/main" id="{1E5B5005-2EA1-41DE-9864-6C9F068B5589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0E618361-7BBA-4C46-8860-F43FDFD1D5CD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82" name="大かっこ 281">
          <a:extLst>
            <a:ext uri="{FF2B5EF4-FFF2-40B4-BE49-F238E27FC236}">
              <a16:creationId xmlns:a16="http://schemas.microsoft.com/office/drawing/2014/main" id="{7D2E514C-7BEF-4E73-8EA5-82AC6377DA46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id="{5E249B1B-A39D-45C4-B396-9118AF8A2FDE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84" name="大かっこ 283">
          <a:extLst>
            <a:ext uri="{FF2B5EF4-FFF2-40B4-BE49-F238E27FC236}">
              <a16:creationId xmlns:a16="http://schemas.microsoft.com/office/drawing/2014/main" id="{453FC7F6-2B92-40AD-869D-3838370E098A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38F69320-2325-46E6-AB18-92EAA4E71E16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86" name="大かっこ 285">
          <a:extLst>
            <a:ext uri="{FF2B5EF4-FFF2-40B4-BE49-F238E27FC236}">
              <a16:creationId xmlns:a16="http://schemas.microsoft.com/office/drawing/2014/main" id="{24773A59-07C3-4338-9D03-C5CF4567130D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87" name="直線コネクタ 286">
          <a:extLst>
            <a:ext uri="{FF2B5EF4-FFF2-40B4-BE49-F238E27FC236}">
              <a16:creationId xmlns:a16="http://schemas.microsoft.com/office/drawing/2014/main" id="{3AD428CB-0805-497A-8C2A-A569C9281556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88" name="大かっこ 287">
          <a:extLst>
            <a:ext uri="{FF2B5EF4-FFF2-40B4-BE49-F238E27FC236}">
              <a16:creationId xmlns:a16="http://schemas.microsoft.com/office/drawing/2014/main" id="{CE5046EA-2D4D-4795-A4A7-97C670AA376F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933D62A7-C343-49F6-932D-9496A07E2132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id="{FB2E0FA3-F000-4301-9852-B9B281BDB6CE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6C8CF9CC-99E1-4C14-9C9E-EF4C300823E1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92" name="大かっこ 291">
          <a:extLst>
            <a:ext uri="{FF2B5EF4-FFF2-40B4-BE49-F238E27FC236}">
              <a16:creationId xmlns:a16="http://schemas.microsoft.com/office/drawing/2014/main" id="{8D8C6C15-672E-42FC-995C-BD26FD6ECC08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93" name="大かっこ 292">
          <a:extLst>
            <a:ext uri="{FF2B5EF4-FFF2-40B4-BE49-F238E27FC236}">
              <a16:creationId xmlns:a16="http://schemas.microsoft.com/office/drawing/2014/main" id="{5D372E46-CC00-4C0A-9C51-60691DED4BD9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19F3B836-FE47-4535-AE49-4044F0130871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95" name="大かっこ 294">
          <a:extLst>
            <a:ext uri="{FF2B5EF4-FFF2-40B4-BE49-F238E27FC236}">
              <a16:creationId xmlns:a16="http://schemas.microsoft.com/office/drawing/2014/main" id="{BEA4D2C2-D934-48DB-BC2E-CF9BF1DBCD37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96" name="直線コネクタ 295">
          <a:extLst>
            <a:ext uri="{FF2B5EF4-FFF2-40B4-BE49-F238E27FC236}">
              <a16:creationId xmlns:a16="http://schemas.microsoft.com/office/drawing/2014/main" id="{C3E3213B-B2BA-42E3-9D2C-6F9094EA86A8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97" name="大かっこ 296">
          <a:extLst>
            <a:ext uri="{FF2B5EF4-FFF2-40B4-BE49-F238E27FC236}">
              <a16:creationId xmlns:a16="http://schemas.microsoft.com/office/drawing/2014/main" id="{A535645B-0C69-4F21-A697-891462A508BA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98" name="直線コネクタ 297">
          <a:extLst>
            <a:ext uri="{FF2B5EF4-FFF2-40B4-BE49-F238E27FC236}">
              <a16:creationId xmlns:a16="http://schemas.microsoft.com/office/drawing/2014/main" id="{730E1248-D200-4A86-A50B-6E53DA8BB8AC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99" name="大かっこ 298">
          <a:extLst>
            <a:ext uri="{FF2B5EF4-FFF2-40B4-BE49-F238E27FC236}">
              <a16:creationId xmlns:a16="http://schemas.microsoft.com/office/drawing/2014/main" id="{F159D3D2-8F4D-442D-82FD-930F34F302BA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5D08BCFE-9829-49C1-B866-FA61F10EB2ED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01" name="大かっこ 300">
          <a:extLst>
            <a:ext uri="{FF2B5EF4-FFF2-40B4-BE49-F238E27FC236}">
              <a16:creationId xmlns:a16="http://schemas.microsoft.com/office/drawing/2014/main" id="{F9C89F41-41B7-43A5-9EE4-E621D90F71CC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1465C6F0-FA1B-4FB7-80C4-EE9F27120762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50CD18DD-2023-496E-A139-6A0C77233AEF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04" name="大かっこ 303">
          <a:extLst>
            <a:ext uri="{FF2B5EF4-FFF2-40B4-BE49-F238E27FC236}">
              <a16:creationId xmlns:a16="http://schemas.microsoft.com/office/drawing/2014/main" id="{912A166A-57CC-4F3C-95AE-0E0B96A42750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05" name="大かっこ 304">
          <a:extLst>
            <a:ext uri="{FF2B5EF4-FFF2-40B4-BE49-F238E27FC236}">
              <a16:creationId xmlns:a16="http://schemas.microsoft.com/office/drawing/2014/main" id="{CC59D58C-53B5-4B42-902A-5CF29AD0D348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id="{1F0222AD-A49B-46BD-A883-DE353D7972EF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07" name="大かっこ 306">
          <a:extLst>
            <a:ext uri="{FF2B5EF4-FFF2-40B4-BE49-F238E27FC236}">
              <a16:creationId xmlns:a16="http://schemas.microsoft.com/office/drawing/2014/main" id="{6095322F-DF5B-4067-B37D-0F18179F84F2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1DCBBC4A-3288-42B4-A2EE-BCE2B6CE4B30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09" name="大かっこ 308">
          <a:extLst>
            <a:ext uri="{FF2B5EF4-FFF2-40B4-BE49-F238E27FC236}">
              <a16:creationId xmlns:a16="http://schemas.microsoft.com/office/drawing/2014/main" id="{19325AE9-6E56-495F-AD67-87FAB7F0365D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142FB075-73CE-4088-9683-246E5DEA8B6F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11" name="大かっこ 310">
          <a:extLst>
            <a:ext uri="{FF2B5EF4-FFF2-40B4-BE49-F238E27FC236}">
              <a16:creationId xmlns:a16="http://schemas.microsoft.com/office/drawing/2014/main" id="{FBA72D0C-BFD2-49A5-90C6-4A017085DA19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12" name="直線コネクタ 311">
          <a:extLst>
            <a:ext uri="{FF2B5EF4-FFF2-40B4-BE49-F238E27FC236}">
              <a16:creationId xmlns:a16="http://schemas.microsoft.com/office/drawing/2014/main" id="{518AD128-52D1-4EE3-877D-CB647119C738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13" name="大かっこ 312">
          <a:extLst>
            <a:ext uri="{FF2B5EF4-FFF2-40B4-BE49-F238E27FC236}">
              <a16:creationId xmlns:a16="http://schemas.microsoft.com/office/drawing/2014/main" id="{C2DF1C9C-3986-475F-A90A-B9D48064C402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0E3A03CA-A6D6-433C-9653-521C4B83FA60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8CAFD15C-697B-44FA-B46C-F659C95A72EF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16" name="大かっこ 315">
          <a:extLst>
            <a:ext uri="{FF2B5EF4-FFF2-40B4-BE49-F238E27FC236}">
              <a16:creationId xmlns:a16="http://schemas.microsoft.com/office/drawing/2014/main" id="{89DAEDAB-B51D-428B-8E9F-482E67104159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17" name="大かっこ 316">
          <a:extLst>
            <a:ext uri="{FF2B5EF4-FFF2-40B4-BE49-F238E27FC236}">
              <a16:creationId xmlns:a16="http://schemas.microsoft.com/office/drawing/2014/main" id="{991F9CC9-F352-40F5-BED1-1E4864175B67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68353A2A-A39F-4185-84B4-CC553101DC7F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19" name="大かっこ 318">
          <a:extLst>
            <a:ext uri="{FF2B5EF4-FFF2-40B4-BE49-F238E27FC236}">
              <a16:creationId xmlns:a16="http://schemas.microsoft.com/office/drawing/2014/main" id="{A04F0463-EA89-4381-89E8-0861C4C27306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20" name="直線コネクタ 319">
          <a:extLst>
            <a:ext uri="{FF2B5EF4-FFF2-40B4-BE49-F238E27FC236}">
              <a16:creationId xmlns:a16="http://schemas.microsoft.com/office/drawing/2014/main" id="{16B1864C-6E4F-4083-A2F9-9D9340F2A34D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21" name="大かっこ 320">
          <a:extLst>
            <a:ext uri="{FF2B5EF4-FFF2-40B4-BE49-F238E27FC236}">
              <a16:creationId xmlns:a16="http://schemas.microsoft.com/office/drawing/2014/main" id="{758D7764-3C0D-4F30-A0EB-5EB5DF70D41E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58A4E55F-F553-464D-B972-7F31AFC48ABA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23" name="大かっこ 322">
          <a:extLst>
            <a:ext uri="{FF2B5EF4-FFF2-40B4-BE49-F238E27FC236}">
              <a16:creationId xmlns:a16="http://schemas.microsoft.com/office/drawing/2014/main" id="{B644B5A9-9415-47A8-9F51-C30A7CB2E898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88823104-0524-48B1-B0B0-3CC5EE0BF5BB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25" name="大かっこ 324">
          <a:extLst>
            <a:ext uri="{FF2B5EF4-FFF2-40B4-BE49-F238E27FC236}">
              <a16:creationId xmlns:a16="http://schemas.microsoft.com/office/drawing/2014/main" id="{F08838C0-9750-4919-A2C5-55104F9E9D09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26" name="直線コネクタ 325">
          <a:extLst>
            <a:ext uri="{FF2B5EF4-FFF2-40B4-BE49-F238E27FC236}">
              <a16:creationId xmlns:a16="http://schemas.microsoft.com/office/drawing/2014/main" id="{C973DBF9-FED3-40D3-890B-DFC9598399D2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CBDEB042-132A-4811-B069-93AB62E791C4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28" name="大かっこ 327">
          <a:extLst>
            <a:ext uri="{FF2B5EF4-FFF2-40B4-BE49-F238E27FC236}">
              <a16:creationId xmlns:a16="http://schemas.microsoft.com/office/drawing/2014/main" id="{2C598C3C-F16E-4911-9D62-8387210A6B53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29" name="大かっこ 328">
          <a:extLst>
            <a:ext uri="{FF2B5EF4-FFF2-40B4-BE49-F238E27FC236}">
              <a16:creationId xmlns:a16="http://schemas.microsoft.com/office/drawing/2014/main" id="{3A852A35-DECE-4536-BAE3-746EB2A3F15A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E38B46CE-D4FA-4B1D-9159-BC97E4A2F33B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31" name="大かっこ 330">
          <a:extLst>
            <a:ext uri="{FF2B5EF4-FFF2-40B4-BE49-F238E27FC236}">
              <a16:creationId xmlns:a16="http://schemas.microsoft.com/office/drawing/2014/main" id="{2C935EFB-03E9-4660-8B75-9C7547740266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id="{580867D7-15D8-4BED-BF35-3C5715C6AD1A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33" name="大かっこ 332">
          <a:extLst>
            <a:ext uri="{FF2B5EF4-FFF2-40B4-BE49-F238E27FC236}">
              <a16:creationId xmlns:a16="http://schemas.microsoft.com/office/drawing/2014/main" id="{D8A18429-3807-436B-9AA3-3B33406C8888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id="{1706E2CB-7788-4533-86F2-C1E61F0A632D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35" name="大かっこ 334">
          <a:extLst>
            <a:ext uri="{FF2B5EF4-FFF2-40B4-BE49-F238E27FC236}">
              <a16:creationId xmlns:a16="http://schemas.microsoft.com/office/drawing/2014/main" id="{A6D11691-3A97-4A31-A52B-31C946FB904A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36" name="直線コネクタ 335">
          <a:extLst>
            <a:ext uri="{FF2B5EF4-FFF2-40B4-BE49-F238E27FC236}">
              <a16:creationId xmlns:a16="http://schemas.microsoft.com/office/drawing/2014/main" id="{268E32D5-17CA-4356-9C1C-77961B205820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37" name="大かっこ 336">
          <a:extLst>
            <a:ext uri="{FF2B5EF4-FFF2-40B4-BE49-F238E27FC236}">
              <a16:creationId xmlns:a16="http://schemas.microsoft.com/office/drawing/2014/main" id="{2D571F36-85D7-4272-A3A4-1A80A2909A21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E2D0C362-52CF-4433-911F-454E09C3F49C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39" name="大かっこ 338">
          <a:extLst>
            <a:ext uri="{FF2B5EF4-FFF2-40B4-BE49-F238E27FC236}">
              <a16:creationId xmlns:a16="http://schemas.microsoft.com/office/drawing/2014/main" id="{CB5CF099-6848-4B77-B143-10C21136D9A8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9F01A6E4-7E9C-41D9-900F-3B7FD6C82920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41" name="大かっこ 340">
          <a:extLst>
            <a:ext uri="{FF2B5EF4-FFF2-40B4-BE49-F238E27FC236}">
              <a16:creationId xmlns:a16="http://schemas.microsoft.com/office/drawing/2014/main" id="{3F00FF0A-5ECC-486D-9463-8D8C6E81A9AD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30DBD7DC-C194-4673-ACD0-121BE82778BB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15860031-84A1-410C-B693-78B557D533F9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44" name="大かっこ 343">
          <a:extLst>
            <a:ext uri="{FF2B5EF4-FFF2-40B4-BE49-F238E27FC236}">
              <a16:creationId xmlns:a16="http://schemas.microsoft.com/office/drawing/2014/main" id="{23D64F51-7B90-4D00-B4E5-3A3279ECDE63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45" name="大かっこ 344">
          <a:extLst>
            <a:ext uri="{FF2B5EF4-FFF2-40B4-BE49-F238E27FC236}">
              <a16:creationId xmlns:a16="http://schemas.microsoft.com/office/drawing/2014/main" id="{E83ECCFE-B35F-437E-8573-99F8322F07C5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46" name="直線コネクタ 345">
          <a:extLst>
            <a:ext uri="{FF2B5EF4-FFF2-40B4-BE49-F238E27FC236}">
              <a16:creationId xmlns:a16="http://schemas.microsoft.com/office/drawing/2014/main" id="{91CDB2FB-F1A5-49A2-9595-824488A1D5B5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47" name="大かっこ 346">
          <a:extLst>
            <a:ext uri="{FF2B5EF4-FFF2-40B4-BE49-F238E27FC236}">
              <a16:creationId xmlns:a16="http://schemas.microsoft.com/office/drawing/2014/main" id="{D93E1E06-B67C-4226-8856-1E265E429331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48" name="直線コネクタ 347">
          <a:extLst>
            <a:ext uri="{FF2B5EF4-FFF2-40B4-BE49-F238E27FC236}">
              <a16:creationId xmlns:a16="http://schemas.microsoft.com/office/drawing/2014/main" id="{5B549BA0-768E-44F1-A765-1C8DBBD6C4CA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49" name="大かっこ 348">
          <a:extLst>
            <a:ext uri="{FF2B5EF4-FFF2-40B4-BE49-F238E27FC236}">
              <a16:creationId xmlns:a16="http://schemas.microsoft.com/office/drawing/2014/main" id="{381EAC9F-0E7F-4A16-B7E7-D4A628BA5689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50" name="直線コネクタ 349">
          <a:extLst>
            <a:ext uri="{FF2B5EF4-FFF2-40B4-BE49-F238E27FC236}">
              <a16:creationId xmlns:a16="http://schemas.microsoft.com/office/drawing/2014/main" id="{382590CE-21E9-4E7C-B96A-B2ECC9DA884A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51" name="大かっこ 350">
          <a:extLst>
            <a:ext uri="{FF2B5EF4-FFF2-40B4-BE49-F238E27FC236}">
              <a16:creationId xmlns:a16="http://schemas.microsoft.com/office/drawing/2014/main" id="{3AEC855C-91A7-4AC5-8403-2115A0590742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52" name="直線コネクタ 351">
          <a:extLst>
            <a:ext uri="{FF2B5EF4-FFF2-40B4-BE49-F238E27FC236}">
              <a16:creationId xmlns:a16="http://schemas.microsoft.com/office/drawing/2014/main" id="{4FEC68CF-698D-4ECA-9071-A3A06C2D6FB6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53" name="大かっこ 352">
          <a:extLst>
            <a:ext uri="{FF2B5EF4-FFF2-40B4-BE49-F238E27FC236}">
              <a16:creationId xmlns:a16="http://schemas.microsoft.com/office/drawing/2014/main" id="{21EA0DC7-46E4-42B4-871A-E3A725E39E50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54" name="直線コネクタ 353">
          <a:extLst>
            <a:ext uri="{FF2B5EF4-FFF2-40B4-BE49-F238E27FC236}">
              <a16:creationId xmlns:a16="http://schemas.microsoft.com/office/drawing/2014/main" id="{A8CE54EB-F5CF-4111-A28C-7D7691CACB89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55" name="直線コネクタ 354">
          <a:extLst>
            <a:ext uri="{FF2B5EF4-FFF2-40B4-BE49-F238E27FC236}">
              <a16:creationId xmlns:a16="http://schemas.microsoft.com/office/drawing/2014/main" id="{F0BE9986-8801-4124-B2D0-5A5636F69384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56" name="大かっこ 355">
          <a:extLst>
            <a:ext uri="{FF2B5EF4-FFF2-40B4-BE49-F238E27FC236}">
              <a16:creationId xmlns:a16="http://schemas.microsoft.com/office/drawing/2014/main" id="{4CA6AA65-0193-4195-AB22-FBDF5E6B4286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57" name="大かっこ 356">
          <a:extLst>
            <a:ext uri="{FF2B5EF4-FFF2-40B4-BE49-F238E27FC236}">
              <a16:creationId xmlns:a16="http://schemas.microsoft.com/office/drawing/2014/main" id="{80A91724-F075-46C5-9564-9939C63E83E5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58" name="直線コネクタ 357">
          <a:extLst>
            <a:ext uri="{FF2B5EF4-FFF2-40B4-BE49-F238E27FC236}">
              <a16:creationId xmlns:a16="http://schemas.microsoft.com/office/drawing/2014/main" id="{982B2A91-26B9-43AD-B3AC-DB519DBFAA30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59" name="大かっこ 358">
          <a:extLst>
            <a:ext uri="{FF2B5EF4-FFF2-40B4-BE49-F238E27FC236}">
              <a16:creationId xmlns:a16="http://schemas.microsoft.com/office/drawing/2014/main" id="{AD082AA1-2A14-4754-80E3-167A366CFE2F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60" name="直線コネクタ 359">
          <a:extLst>
            <a:ext uri="{FF2B5EF4-FFF2-40B4-BE49-F238E27FC236}">
              <a16:creationId xmlns:a16="http://schemas.microsoft.com/office/drawing/2014/main" id="{6CC22FAF-862C-43AD-B4AE-CD1D536087DC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61" name="大かっこ 360">
          <a:extLst>
            <a:ext uri="{FF2B5EF4-FFF2-40B4-BE49-F238E27FC236}">
              <a16:creationId xmlns:a16="http://schemas.microsoft.com/office/drawing/2014/main" id="{063744C3-2D4B-469B-847C-7756C91A580F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62" name="直線コネクタ 361">
          <a:extLst>
            <a:ext uri="{FF2B5EF4-FFF2-40B4-BE49-F238E27FC236}">
              <a16:creationId xmlns:a16="http://schemas.microsoft.com/office/drawing/2014/main" id="{C97D1E13-4BA8-4699-AEC5-E131E258B4C8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63" name="大かっこ 362">
          <a:extLst>
            <a:ext uri="{FF2B5EF4-FFF2-40B4-BE49-F238E27FC236}">
              <a16:creationId xmlns:a16="http://schemas.microsoft.com/office/drawing/2014/main" id="{2E1CD80B-6E58-454F-919E-15E483B65DD2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64" name="直線コネクタ 363">
          <a:extLst>
            <a:ext uri="{FF2B5EF4-FFF2-40B4-BE49-F238E27FC236}">
              <a16:creationId xmlns:a16="http://schemas.microsoft.com/office/drawing/2014/main" id="{583C2052-9EB5-4CFE-811C-F2E434007048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65" name="大かっこ 364">
          <a:extLst>
            <a:ext uri="{FF2B5EF4-FFF2-40B4-BE49-F238E27FC236}">
              <a16:creationId xmlns:a16="http://schemas.microsoft.com/office/drawing/2014/main" id="{99D70785-9356-443D-BF6D-56900283EF1B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id="{1E0F73F1-BB6D-48D5-BB41-E2CC07BD1B28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67" name="大かっこ 366">
          <a:extLst>
            <a:ext uri="{FF2B5EF4-FFF2-40B4-BE49-F238E27FC236}">
              <a16:creationId xmlns:a16="http://schemas.microsoft.com/office/drawing/2014/main" id="{D0659029-CF32-49ED-95FA-E905649D37DC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68" name="直線コネクタ 367">
          <a:extLst>
            <a:ext uri="{FF2B5EF4-FFF2-40B4-BE49-F238E27FC236}">
              <a16:creationId xmlns:a16="http://schemas.microsoft.com/office/drawing/2014/main" id="{2E70C8A5-C873-4F39-ADA9-0E3D47C79450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69" name="大かっこ 368">
          <a:extLst>
            <a:ext uri="{FF2B5EF4-FFF2-40B4-BE49-F238E27FC236}">
              <a16:creationId xmlns:a16="http://schemas.microsoft.com/office/drawing/2014/main" id="{7B13C2DC-7B27-4EFF-AB7A-6BC4C7F3BA43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70" name="直線コネクタ 369">
          <a:extLst>
            <a:ext uri="{FF2B5EF4-FFF2-40B4-BE49-F238E27FC236}">
              <a16:creationId xmlns:a16="http://schemas.microsoft.com/office/drawing/2014/main" id="{99C7FE3A-6BD0-4997-B0F1-4574011855A9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71" name="直線コネクタ 370">
          <a:extLst>
            <a:ext uri="{FF2B5EF4-FFF2-40B4-BE49-F238E27FC236}">
              <a16:creationId xmlns:a16="http://schemas.microsoft.com/office/drawing/2014/main" id="{37926812-DA96-442A-BC7B-B2A927462270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72" name="大かっこ 371">
          <a:extLst>
            <a:ext uri="{FF2B5EF4-FFF2-40B4-BE49-F238E27FC236}">
              <a16:creationId xmlns:a16="http://schemas.microsoft.com/office/drawing/2014/main" id="{D6FE55B4-D1E0-4332-A38F-645323192302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73" name="大かっこ 372">
          <a:extLst>
            <a:ext uri="{FF2B5EF4-FFF2-40B4-BE49-F238E27FC236}">
              <a16:creationId xmlns:a16="http://schemas.microsoft.com/office/drawing/2014/main" id="{B94D659D-5C84-4470-ACFF-DA066B5CF66F}"/>
            </a:ext>
          </a:extLst>
        </xdr:cNvPr>
        <xdr:cNvSpPr/>
      </xdr:nvSpPr>
      <xdr:spPr>
        <a:xfrm>
          <a:off x="42229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74" name="直線コネクタ 373">
          <a:extLst>
            <a:ext uri="{FF2B5EF4-FFF2-40B4-BE49-F238E27FC236}">
              <a16:creationId xmlns:a16="http://schemas.microsoft.com/office/drawing/2014/main" id="{AB714DDD-1FCA-4A6E-B4F7-BC78944C896B}"/>
            </a:ext>
          </a:extLst>
        </xdr:cNvPr>
        <xdr:cNvCxnSpPr/>
      </xdr:nvCxnSpPr>
      <xdr:spPr>
        <a:xfrm>
          <a:off x="44738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75" name="大かっこ 374">
          <a:extLst>
            <a:ext uri="{FF2B5EF4-FFF2-40B4-BE49-F238E27FC236}">
              <a16:creationId xmlns:a16="http://schemas.microsoft.com/office/drawing/2014/main" id="{2067068F-92B3-4766-8D73-99026DDD3D0A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76" name="直線コネクタ 375">
          <a:extLst>
            <a:ext uri="{FF2B5EF4-FFF2-40B4-BE49-F238E27FC236}">
              <a16:creationId xmlns:a16="http://schemas.microsoft.com/office/drawing/2014/main" id="{566C7047-9099-4CE3-A445-F9497383C4E9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77" name="大かっこ 376">
          <a:extLst>
            <a:ext uri="{FF2B5EF4-FFF2-40B4-BE49-F238E27FC236}">
              <a16:creationId xmlns:a16="http://schemas.microsoft.com/office/drawing/2014/main" id="{B94D6CDF-74AD-4D3B-A218-B22B80558FF5}"/>
            </a:ext>
          </a:extLst>
        </xdr:cNvPr>
        <xdr:cNvSpPr/>
      </xdr:nvSpPr>
      <xdr:spPr>
        <a:xfrm>
          <a:off x="5480237" y="79185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78" name="直線コネクタ 377">
          <a:extLst>
            <a:ext uri="{FF2B5EF4-FFF2-40B4-BE49-F238E27FC236}">
              <a16:creationId xmlns:a16="http://schemas.microsoft.com/office/drawing/2014/main" id="{A4CC2EFF-F5A6-4A49-B14E-96927109AAC9}"/>
            </a:ext>
          </a:extLst>
        </xdr:cNvPr>
        <xdr:cNvCxnSpPr/>
      </xdr:nvCxnSpPr>
      <xdr:spPr>
        <a:xfrm>
          <a:off x="5731151" y="80664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79" name="大かっこ 378">
          <a:extLst>
            <a:ext uri="{FF2B5EF4-FFF2-40B4-BE49-F238E27FC236}">
              <a16:creationId xmlns:a16="http://schemas.microsoft.com/office/drawing/2014/main" id="{3E0EF8BA-2956-4D1B-96EB-06F8C845A731}"/>
            </a:ext>
          </a:extLst>
        </xdr:cNvPr>
        <xdr:cNvSpPr/>
      </xdr:nvSpPr>
      <xdr:spPr>
        <a:xfrm>
          <a:off x="54802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80" name="直線コネクタ 379">
          <a:extLst>
            <a:ext uri="{FF2B5EF4-FFF2-40B4-BE49-F238E27FC236}">
              <a16:creationId xmlns:a16="http://schemas.microsoft.com/office/drawing/2014/main" id="{2FADC29A-5DA3-4261-8E8C-E4FD42883FE3}"/>
            </a:ext>
          </a:extLst>
        </xdr:cNvPr>
        <xdr:cNvCxnSpPr/>
      </xdr:nvCxnSpPr>
      <xdr:spPr>
        <a:xfrm>
          <a:off x="57311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81" name="大かっこ 380">
          <a:extLst>
            <a:ext uri="{FF2B5EF4-FFF2-40B4-BE49-F238E27FC236}">
              <a16:creationId xmlns:a16="http://schemas.microsoft.com/office/drawing/2014/main" id="{8A236D69-ADBE-4F4B-AB6B-F895EB8577C4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82" name="直線コネクタ 381">
          <a:extLst>
            <a:ext uri="{FF2B5EF4-FFF2-40B4-BE49-F238E27FC236}">
              <a16:creationId xmlns:a16="http://schemas.microsoft.com/office/drawing/2014/main" id="{AF6AD5B0-B13D-4B23-A198-6791E970C62A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83" name="直線コネクタ 382">
          <a:extLst>
            <a:ext uri="{FF2B5EF4-FFF2-40B4-BE49-F238E27FC236}">
              <a16:creationId xmlns:a16="http://schemas.microsoft.com/office/drawing/2014/main" id="{01EA572C-72B6-4948-9A91-73CC36B14594}"/>
            </a:ext>
          </a:extLst>
        </xdr:cNvPr>
        <xdr:cNvCxnSpPr/>
      </xdr:nvCxnSpPr>
      <xdr:spPr>
        <a:xfrm>
          <a:off x="44738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84" name="大かっこ 383">
          <a:extLst>
            <a:ext uri="{FF2B5EF4-FFF2-40B4-BE49-F238E27FC236}">
              <a16:creationId xmlns:a16="http://schemas.microsoft.com/office/drawing/2014/main" id="{490D44E0-4080-4AC2-A282-AD68E44A1836}"/>
            </a:ext>
          </a:extLst>
        </xdr:cNvPr>
        <xdr:cNvSpPr/>
      </xdr:nvSpPr>
      <xdr:spPr>
        <a:xfrm>
          <a:off x="42229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85" name="大かっこ 384">
          <a:extLst>
            <a:ext uri="{FF2B5EF4-FFF2-40B4-BE49-F238E27FC236}">
              <a16:creationId xmlns:a16="http://schemas.microsoft.com/office/drawing/2014/main" id="{D28DCE0D-6325-4A8D-BA9B-2EDB822B9ED0}"/>
            </a:ext>
          </a:extLst>
        </xdr:cNvPr>
        <xdr:cNvSpPr/>
      </xdr:nvSpPr>
      <xdr:spPr>
        <a:xfrm>
          <a:off x="2965637" y="84615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86" name="直線コネクタ 385">
          <a:extLst>
            <a:ext uri="{FF2B5EF4-FFF2-40B4-BE49-F238E27FC236}">
              <a16:creationId xmlns:a16="http://schemas.microsoft.com/office/drawing/2014/main" id="{705D2DFC-3B10-4DE8-A97D-F4F9ED834E72}"/>
            </a:ext>
          </a:extLst>
        </xdr:cNvPr>
        <xdr:cNvCxnSpPr/>
      </xdr:nvCxnSpPr>
      <xdr:spPr>
        <a:xfrm>
          <a:off x="3216551" y="86093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87" name="大かっこ 386">
          <a:extLst>
            <a:ext uri="{FF2B5EF4-FFF2-40B4-BE49-F238E27FC236}">
              <a16:creationId xmlns:a16="http://schemas.microsoft.com/office/drawing/2014/main" id="{5A03CA10-3C1E-4398-B835-F8C4E085C436}"/>
            </a:ext>
          </a:extLst>
        </xdr:cNvPr>
        <xdr:cNvSpPr/>
      </xdr:nvSpPr>
      <xdr:spPr>
        <a:xfrm>
          <a:off x="2965637" y="90044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88" name="直線コネクタ 387">
          <a:extLst>
            <a:ext uri="{FF2B5EF4-FFF2-40B4-BE49-F238E27FC236}">
              <a16:creationId xmlns:a16="http://schemas.microsoft.com/office/drawing/2014/main" id="{364E13F2-7694-4BCB-85A6-254160127740}"/>
            </a:ext>
          </a:extLst>
        </xdr:cNvPr>
        <xdr:cNvCxnSpPr/>
      </xdr:nvCxnSpPr>
      <xdr:spPr>
        <a:xfrm>
          <a:off x="3216551" y="91522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389" name="大かっこ 388">
          <a:extLst>
            <a:ext uri="{FF2B5EF4-FFF2-40B4-BE49-F238E27FC236}">
              <a16:creationId xmlns:a16="http://schemas.microsoft.com/office/drawing/2014/main" id="{76DA1352-4858-40D9-ACB8-A2BB68B95108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2EC11619-FC4E-4144-B17C-38304E1CA4EA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391" name="大かっこ 390">
          <a:extLst>
            <a:ext uri="{FF2B5EF4-FFF2-40B4-BE49-F238E27FC236}">
              <a16:creationId xmlns:a16="http://schemas.microsoft.com/office/drawing/2014/main" id="{2262EC1A-DE7B-4CC9-95EB-4B14C76F9789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id="{0DE6B189-6E62-4B82-92F2-B61F16BCE1E4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393" name="大かっこ 392">
          <a:extLst>
            <a:ext uri="{FF2B5EF4-FFF2-40B4-BE49-F238E27FC236}">
              <a16:creationId xmlns:a16="http://schemas.microsoft.com/office/drawing/2014/main" id="{1EA1667D-59D5-42EE-B1DE-CE35D48B293E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394" name="直線コネクタ 393">
          <a:extLst>
            <a:ext uri="{FF2B5EF4-FFF2-40B4-BE49-F238E27FC236}">
              <a16:creationId xmlns:a16="http://schemas.microsoft.com/office/drawing/2014/main" id="{A9E1807D-3307-4492-9DCB-C295A9E7E347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395" name="直線コネクタ 394">
          <a:extLst>
            <a:ext uri="{FF2B5EF4-FFF2-40B4-BE49-F238E27FC236}">
              <a16:creationId xmlns:a16="http://schemas.microsoft.com/office/drawing/2014/main" id="{F6B32894-DAD1-456B-BC26-98A98DB81CF0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396" name="大かっこ 395">
          <a:extLst>
            <a:ext uri="{FF2B5EF4-FFF2-40B4-BE49-F238E27FC236}">
              <a16:creationId xmlns:a16="http://schemas.microsoft.com/office/drawing/2014/main" id="{3380DA92-6C03-4D84-89C9-686A6E8A5D64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397" name="直線コネクタ 396">
          <a:extLst>
            <a:ext uri="{FF2B5EF4-FFF2-40B4-BE49-F238E27FC236}">
              <a16:creationId xmlns:a16="http://schemas.microsoft.com/office/drawing/2014/main" id="{576B9277-65C7-41A2-A7B9-97108192D116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398" name="大かっこ 397">
          <a:extLst>
            <a:ext uri="{FF2B5EF4-FFF2-40B4-BE49-F238E27FC236}">
              <a16:creationId xmlns:a16="http://schemas.microsoft.com/office/drawing/2014/main" id="{C6F6E175-334E-40D8-A45C-8C8146970F9F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399" name="直線コネクタ 398">
          <a:extLst>
            <a:ext uri="{FF2B5EF4-FFF2-40B4-BE49-F238E27FC236}">
              <a16:creationId xmlns:a16="http://schemas.microsoft.com/office/drawing/2014/main" id="{0FA66FBC-C771-45C3-A83D-96F0CB20DF44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00" name="大かっこ 399">
          <a:extLst>
            <a:ext uri="{FF2B5EF4-FFF2-40B4-BE49-F238E27FC236}">
              <a16:creationId xmlns:a16="http://schemas.microsoft.com/office/drawing/2014/main" id="{74210D51-AD8D-4126-9C9E-0B15C4BC5E9A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01" name="直線コネクタ 400">
          <a:extLst>
            <a:ext uri="{FF2B5EF4-FFF2-40B4-BE49-F238E27FC236}">
              <a16:creationId xmlns:a16="http://schemas.microsoft.com/office/drawing/2014/main" id="{C66EF572-7298-4D78-830D-FFE71666FE32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02" name="大かっこ 401">
          <a:extLst>
            <a:ext uri="{FF2B5EF4-FFF2-40B4-BE49-F238E27FC236}">
              <a16:creationId xmlns:a16="http://schemas.microsoft.com/office/drawing/2014/main" id="{1AA05B33-7C69-40E1-A798-3F58CC070A3E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03" name="直線コネクタ 402">
          <a:extLst>
            <a:ext uri="{FF2B5EF4-FFF2-40B4-BE49-F238E27FC236}">
              <a16:creationId xmlns:a16="http://schemas.microsoft.com/office/drawing/2014/main" id="{BE64D3B9-9E7E-48AA-8EF5-99974536D30E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04" name="大かっこ 403">
          <a:extLst>
            <a:ext uri="{FF2B5EF4-FFF2-40B4-BE49-F238E27FC236}">
              <a16:creationId xmlns:a16="http://schemas.microsoft.com/office/drawing/2014/main" id="{C26C43A4-3CF9-492C-A254-55FE86F54168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05" name="直線コネクタ 404">
          <a:extLst>
            <a:ext uri="{FF2B5EF4-FFF2-40B4-BE49-F238E27FC236}">
              <a16:creationId xmlns:a16="http://schemas.microsoft.com/office/drawing/2014/main" id="{DB8652FD-A5F0-48F4-9B84-5F5987F6B33F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06" name="大かっこ 405">
          <a:extLst>
            <a:ext uri="{FF2B5EF4-FFF2-40B4-BE49-F238E27FC236}">
              <a16:creationId xmlns:a16="http://schemas.microsoft.com/office/drawing/2014/main" id="{456EBE5B-BE82-4AC3-BEC8-0211BC3D1D5A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07" name="直線コネクタ 406">
          <a:extLst>
            <a:ext uri="{FF2B5EF4-FFF2-40B4-BE49-F238E27FC236}">
              <a16:creationId xmlns:a16="http://schemas.microsoft.com/office/drawing/2014/main" id="{BB7E7A4A-097D-4A7D-8AB2-008A35721B89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08" name="大かっこ 407">
          <a:extLst>
            <a:ext uri="{FF2B5EF4-FFF2-40B4-BE49-F238E27FC236}">
              <a16:creationId xmlns:a16="http://schemas.microsoft.com/office/drawing/2014/main" id="{53994E87-B774-4FA0-A9DD-3EAE2D3F2345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09" name="直線コネクタ 408">
          <a:extLst>
            <a:ext uri="{FF2B5EF4-FFF2-40B4-BE49-F238E27FC236}">
              <a16:creationId xmlns:a16="http://schemas.microsoft.com/office/drawing/2014/main" id="{189F1B4E-5CA2-47D4-8D58-FF406C3DD415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10" name="直線コネクタ 409">
          <a:extLst>
            <a:ext uri="{FF2B5EF4-FFF2-40B4-BE49-F238E27FC236}">
              <a16:creationId xmlns:a16="http://schemas.microsoft.com/office/drawing/2014/main" id="{EE26B496-66EC-40E5-AEAD-CAB36A0BF2D4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11" name="大かっこ 410">
          <a:extLst>
            <a:ext uri="{FF2B5EF4-FFF2-40B4-BE49-F238E27FC236}">
              <a16:creationId xmlns:a16="http://schemas.microsoft.com/office/drawing/2014/main" id="{A312455C-F4FD-4531-BED9-F96F9F866DAD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12" name="直線コネクタ 411">
          <a:extLst>
            <a:ext uri="{FF2B5EF4-FFF2-40B4-BE49-F238E27FC236}">
              <a16:creationId xmlns:a16="http://schemas.microsoft.com/office/drawing/2014/main" id="{8228CE79-1A5C-47E5-B7CE-A457B1406A49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13" name="大かっこ 412">
          <a:extLst>
            <a:ext uri="{FF2B5EF4-FFF2-40B4-BE49-F238E27FC236}">
              <a16:creationId xmlns:a16="http://schemas.microsoft.com/office/drawing/2014/main" id="{DC197326-71F6-4D1A-AD78-6FDA8196EEF7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14" name="直線コネクタ 413">
          <a:extLst>
            <a:ext uri="{FF2B5EF4-FFF2-40B4-BE49-F238E27FC236}">
              <a16:creationId xmlns:a16="http://schemas.microsoft.com/office/drawing/2014/main" id="{BCBDBF77-572D-4DD0-B058-DED7F2379E8A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15" name="大かっこ 414">
          <a:extLst>
            <a:ext uri="{FF2B5EF4-FFF2-40B4-BE49-F238E27FC236}">
              <a16:creationId xmlns:a16="http://schemas.microsoft.com/office/drawing/2014/main" id="{6CD9625C-311E-42A8-8479-B544DE747DD5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16" name="直線コネクタ 415">
          <a:extLst>
            <a:ext uri="{FF2B5EF4-FFF2-40B4-BE49-F238E27FC236}">
              <a16:creationId xmlns:a16="http://schemas.microsoft.com/office/drawing/2014/main" id="{0870C97C-9D72-4F36-A9DD-DF331ADCC145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17" name="大かっこ 416">
          <a:extLst>
            <a:ext uri="{FF2B5EF4-FFF2-40B4-BE49-F238E27FC236}">
              <a16:creationId xmlns:a16="http://schemas.microsoft.com/office/drawing/2014/main" id="{9FD4F4C8-25BF-4166-9158-6A79FA70C053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18" name="直線コネクタ 417">
          <a:extLst>
            <a:ext uri="{FF2B5EF4-FFF2-40B4-BE49-F238E27FC236}">
              <a16:creationId xmlns:a16="http://schemas.microsoft.com/office/drawing/2014/main" id="{E6F92B31-714D-4A97-A51A-49A79A413000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19" name="大かっこ 418">
          <a:extLst>
            <a:ext uri="{FF2B5EF4-FFF2-40B4-BE49-F238E27FC236}">
              <a16:creationId xmlns:a16="http://schemas.microsoft.com/office/drawing/2014/main" id="{A5572399-CA21-476E-8634-D55FFECE99A9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20" name="直線コネクタ 419">
          <a:extLst>
            <a:ext uri="{FF2B5EF4-FFF2-40B4-BE49-F238E27FC236}">
              <a16:creationId xmlns:a16="http://schemas.microsoft.com/office/drawing/2014/main" id="{2DCA46A9-ECEC-435F-96C5-68B4FE4ACCC3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21" name="大かっこ 420">
          <a:extLst>
            <a:ext uri="{FF2B5EF4-FFF2-40B4-BE49-F238E27FC236}">
              <a16:creationId xmlns:a16="http://schemas.microsoft.com/office/drawing/2014/main" id="{C36FBF35-260E-4123-88A2-352757508371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22" name="直線コネクタ 421">
          <a:extLst>
            <a:ext uri="{FF2B5EF4-FFF2-40B4-BE49-F238E27FC236}">
              <a16:creationId xmlns:a16="http://schemas.microsoft.com/office/drawing/2014/main" id="{87D6C062-B9F5-4D96-817B-DC309630DA4E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23" name="大かっこ 422">
          <a:extLst>
            <a:ext uri="{FF2B5EF4-FFF2-40B4-BE49-F238E27FC236}">
              <a16:creationId xmlns:a16="http://schemas.microsoft.com/office/drawing/2014/main" id="{AE11A222-CB7B-44E2-A310-538575020F29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24" name="直線コネクタ 423">
          <a:extLst>
            <a:ext uri="{FF2B5EF4-FFF2-40B4-BE49-F238E27FC236}">
              <a16:creationId xmlns:a16="http://schemas.microsoft.com/office/drawing/2014/main" id="{857C72C2-D419-4ECE-BFA1-85C9983B8232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25" name="大かっこ 424">
          <a:extLst>
            <a:ext uri="{FF2B5EF4-FFF2-40B4-BE49-F238E27FC236}">
              <a16:creationId xmlns:a16="http://schemas.microsoft.com/office/drawing/2014/main" id="{93F4AE71-CC8F-4845-9561-C55581158379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26" name="直線コネクタ 425">
          <a:extLst>
            <a:ext uri="{FF2B5EF4-FFF2-40B4-BE49-F238E27FC236}">
              <a16:creationId xmlns:a16="http://schemas.microsoft.com/office/drawing/2014/main" id="{20E1BECE-72F0-445F-B055-D31F031B2E41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27" name="大かっこ 426">
          <a:extLst>
            <a:ext uri="{FF2B5EF4-FFF2-40B4-BE49-F238E27FC236}">
              <a16:creationId xmlns:a16="http://schemas.microsoft.com/office/drawing/2014/main" id="{766B752B-3C32-4225-A708-53A2E2512ABE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28" name="直線コネクタ 427">
          <a:extLst>
            <a:ext uri="{FF2B5EF4-FFF2-40B4-BE49-F238E27FC236}">
              <a16:creationId xmlns:a16="http://schemas.microsoft.com/office/drawing/2014/main" id="{6543D7D1-D093-4E71-9CE3-6BFB32665FF9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29" name="大かっこ 428">
          <a:extLst>
            <a:ext uri="{FF2B5EF4-FFF2-40B4-BE49-F238E27FC236}">
              <a16:creationId xmlns:a16="http://schemas.microsoft.com/office/drawing/2014/main" id="{3C9DFC1B-5EBB-44CB-B900-4931BF0DE1B7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30" name="直線コネクタ 429">
          <a:extLst>
            <a:ext uri="{FF2B5EF4-FFF2-40B4-BE49-F238E27FC236}">
              <a16:creationId xmlns:a16="http://schemas.microsoft.com/office/drawing/2014/main" id="{715DAC28-9C7B-4985-A2D8-FD579B0CE32C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31" name="大かっこ 430">
          <a:extLst>
            <a:ext uri="{FF2B5EF4-FFF2-40B4-BE49-F238E27FC236}">
              <a16:creationId xmlns:a16="http://schemas.microsoft.com/office/drawing/2014/main" id="{ACDA91EF-1EBF-4951-A742-8F449E2D7B1C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32" name="直線コネクタ 431">
          <a:extLst>
            <a:ext uri="{FF2B5EF4-FFF2-40B4-BE49-F238E27FC236}">
              <a16:creationId xmlns:a16="http://schemas.microsoft.com/office/drawing/2014/main" id="{8C0E2438-E42D-4AFC-91E7-82E546DAB940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33" name="大かっこ 432">
          <a:extLst>
            <a:ext uri="{FF2B5EF4-FFF2-40B4-BE49-F238E27FC236}">
              <a16:creationId xmlns:a16="http://schemas.microsoft.com/office/drawing/2014/main" id="{8D3B8CE6-817C-445F-9D54-A3075FDA8C61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34" name="直線コネクタ 433">
          <a:extLst>
            <a:ext uri="{FF2B5EF4-FFF2-40B4-BE49-F238E27FC236}">
              <a16:creationId xmlns:a16="http://schemas.microsoft.com/office/drawing/2014/main" id="{77EA2612-B6E8-40DC-A031-24A2588D437E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35" name="大かっこ 434">
          <a:extLst>
            <a:ext uri="{FF2B5EF4-FFF2-40B4-BE49-F238E27FC236}">
              <a16:creationId xmlns:a16="http://schemas.microsoft.com/office/drawing/2014/main" id="{A138D5EC-D5C1-4884-9815-26B5C49D5B5C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36" name="直線コネクタ 435">
          <a:extLst>
            <a:ext uri="{FF2B5EF4-FFF2-40B4-BE49-F238E27FC236}">
              <a16:creationId xmlns:a16="http://schemas.microsoft.com/office/drawing/2014/main" id="{69F4E381-93C9-4BC6-A11E-FB91B91C2F20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37" name="大かっこ 436">
          <a:extLst>
            <a:ext uri="{FF2B5EF4-FFF2-40B4-BE49-F238E27FC236}">
              <a16:creationId xmlns:a16="http://schemas.microsoft.com/office/drawing/2014/main" id="{DE0C03A2-48AA-482E-99AC-3E7B3542A9A5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38" name="直線コネクタ 437">
          <a:extLst>
            <a:ext uri="{FF2B5EF4-FFF2-40B4-BE49-F238E27FC236}">
              <a16:creationId xmlns:a16="http://schemas.microsoft.com/office/drawing/2014/main" id="{7607D06A-70AD-4719-93F8-CA7FBF7C50CF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39" name="大かっこ 438">
          <a:extLst>
            <a:ext uri="{FF2B5EF4-FFF2-40B4-BE49-F238E27FC236}">
              <a16:creationId xmlns:a16="http://schemas.microsoft.com/office/drawing/2014/main" id="{A0454156-7398-4B5B-984B-B90037A25407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40" name="直線コネクタ 439">
          <a:extLst>
            <a:ext uri="{FF2B5EF4-FFF2-40B4-BE49-F238E27FC236}">
              <a16:creationId xmlns:a16="http://schemas.microsoft.com/office/drawing/2014/main" id="{E77C388F-A1A1-4E1B-AB9F-1E2227CD5CD9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41" name="大かっこ 440">
          <a:extLst>
            <a:ext uri="{FF2B5EF4-FFF2-40B4-BE49-F238E27FC236}">
              <a16:creationId xmlns:a16="http://schemas.microsoft.com/office/drawing/2014/main" id="{E4F4300C-BA8A-4067-BB38-85E13FE5B569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42" name="直線コネクタ 441">
          <a:extLst>
            <a:ext uri="{FF2B5EF4-FFF2-40B4-BE49-F238E27FC236}">
              <a16:creationId xmlns:a16="http://schemas.microsoft.com/office/drawing/2014/main" id="{F834D332-A8BD-4AF8-AB75-D015D380FF2C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43" name="大かっこ 442">
          <a:extLst>
            <a:ext uri="{FF2B5EF4-FFF2-40B4-BE49-F238E27FC236}">
              <a16:creationId xmlns:a16="http://schemas.microsoft.com/office/drawing/2014/main" id="{00B50BC2-C707-44D2-91DE-B217205132D8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44" name="直線コネクタ 443">
          <a:extLst>
            <a:ext uri="{FF2B5EF4-FFF2-40B4-BE49-F238E27FC236}">
              <a16:creationId xmlns:a16="http://schemas.microsoft.com/office/drawing/2014/main" id="{BDEF098A-949F-4D92-8C56-D22865DEE783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45" name="大かっこ 444">
          <a:extLst>
            <a:ext uri="{FF2B5EF4-FFF2-40B4-BE49-F238E27FC236}">
              <a16:creationId xmlns:a16="http://schemas.microsoft.com/office/drawing/2014/main" id="{9F2F1FA2-2B85-4196-A4B2-CD626A80F66C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46" name="直線コネクタ 445">
          <a:extLst>
            <a:ext uri="{FF2B5EF4-FFF2-40B4-BE49-F238E27FC236}">
              <a16:creationId xmlns:a16="http://schemas.microsoft.com/office/drawing/2014/main" id="{BF8BC7A4-270C-41DE-AEE2-60FED8D74346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47" name="大かっこ 446">
          <a:extLst>
            <a:ext uri="{FF2B5EF4-FFF2-40B4-BE49-F238E27FC236}">
              <a16:creationId xmlns:a16="http://schemas.microsoft.com/office/drawing/2014/main" id="{E2422078-4403-4898-8C32-DF10C3987C1B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48" name="直線コネクタ 447">
          <a:extLst>
            <a:ext uri="{FF2B5EF4-FFF2-40B4-BE49-F238E27FC236}">
              <a16:creationId xmlns:a16="http://schemas.microsoft.com/office/drawing/2014/main" id="{D1F28F25-8FAF-4960-AC3D-D0C5232D953F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49" name="大かっこ 448">
          <a:extLst>
            <a:ext uri="{FF2B5EF4-FFF2-40B4-BE49-F238E27FC236}">
              <a16:creationId xmlns:a16="http://schemas.microsoft.com/office/drawing/2014/main" id="{FDB74CE7-D0B9-4B42-A3D7-EF6B615D286C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50" name="直線コネクタ 449">
          <a:extLst>
            <a:ext uri="{FF2B5EF4-FFF2-40B4-BE49-F238E27FC236}">
              <a16:creationId xmlns:a16="http://schemas.microsoft.com/office/drawing/2014/main" id="{F48D6DCC-3157-4CAB-B075-C45F6A7B8584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51" name="大かっこ 450">
          <a:extLst>
            <a:ext uri="{FF2B5EF4-FFF2-40B4-BE49-F238E27FC236}">
              <a16:creationId xmlns:a16="http://schemas.microsoft.com/office/drawing/2014/main" id="{A3CC81B3-1410-4992-9543-A41878117788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52" name="直線コネクタ 451">
          <a:extLst>
            <a:ext uri="{FF2B5EF4-FFF2-40B4-BE49-F238E27FC236}">
              <a16:creationId xmlns:a16="http://schemas.microsoft.com/office/drawing/2014/main" id="{774000F3-A9AD-48C8-9854-4AF75023C10D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53" name="大かっこ 452">
          <a:extLst>
            <a:ext uri="{FF2B5EF4-FFF2-40B4-BE49-F238E27FC236}">
              <a16:creationId xmlns:a16="http://schemas.microsoft.com/office/drawing/2014/main" id="{A67FFFDA-C35F-41D6-BFFA-6195DF9936C7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54" name="直線コネクタ 453">
          <a:extLst>
            <a:ext uri="{FF2B5EF4-FFF2-40B4-BE49-F238E27FC236}">
              <a16:creationId xmlns:a16="http://schemas.microsoft.com/office/drawing/2014/main" id="{99E91D64-CF4D-4A57-967C-618504C5F744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55" name="大かっこ 454">
          <a:extLst>
            <a:ext uri="{FF2B5EF4-FFF2-40B4-BE49-F238E27FC236}">
              <a16:creationId xmlns:a16="http://schemas.microsoft.com/office/drawing/2014/main" id="{7DDC5709-E9E5-4B67-BD83-C4789EE663E8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56" name="直線コネクタ 455">
          <a:extLst>
            <a:ext uri="{FF2B5EF4-FFF2-40B4-BE49-F238E27FC236}">
              <a16:creationId xmlns:a16="http://schemas.microsoft.com/office/drawing/2014/main" id="{5E6AD616-80ED-4057-9557-7A947B7A9A6F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57" name="大かっこ 456">
          <a:extLst>
            <a:ext uri="{FF2B5EF4-FFF2-40B4-BE49-F238E27FC236}">
              <a16:creationId xmlns:a16="http://schemas.microsoft.com/office/drawing/2014/main" id="{E29CB362-22B1-419F-8F47-9C5DABA7A173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58" name="直線コネクタ 457">
          <a:extLst>
            <a:ext uri="{FF2B5EF4-FFF2-40B4-BE49-F238E27FC236}">
              <a16:creationId xmlns:a16="http://schemas.microsoft.com/office/drawing/2014/main" id="{D15BDEC5-2FED-42FB-A3D7-2BD7AFB9AA9D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59" name="大かっこ 458">
          <a:extLst>
            <a:ext uri="{FF2B5EF4-FFF2-40B4-BE49-F238E27FC236}">
              <a16:creationId xmlns:a16="http://schemas.microsoft.com/office/drawing/2014/main" id="{A20404EF-A9FE-40E0-87FE-F6C3D4ECDEFA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60" name="直線コネクタ 459">
          <a:extLst>
            <a:ext uri="{FF2B5EF4-FFF2-40B4-BE49-F238E27FC236}">
              <a16:creationId xmlns:a16="http://schemas.microsoft.com/office/drawing/2014/main" id="{742FE492-2960-4142-8B39-352226D98C9F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61" name="大かっこ 460">
          <a:extLst>
            <a:ext uri="{FF2B5EF4-FFF2-40B4-BE49-F238E27FC236}">
              <a16:creationId xmlns:a16="http://schemas.microsoft.com/office/drawing/2014/main" id="{52975F23-4130-4F62-B09D-BEA48239D1E1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62" name="直線コネクタ 461">
          <a:extLst>
            <a:ext uri="{FF2B5EF4-FFF2-40B4-BE49-F238E27FC236}">
              <a16:creationId xmlns:a16="http://schemas.microsoft.com/office/drawing/2014/main" id="{5DC29856-4DFB-4548-96EC-D60ED3BEBEE6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63" name="大かっこ 462">
          <a:extLst>
            <a:ext uri="{FF2B5EF4-FFF2-40B4-BE49-F238E27FC236}">
              <a16:creationId xmlns:a16="http://schemas.microsoft.com/office/drawing/2014/main" id="{7C52B2CA-750F-4DE4-9BEB-6FE5A0BDA05F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64" name="直線コネクタ 463">
          <a:extLst>
            <a:ext uri="{FF2B5EF4-FFF2-40B4-BE49-F238E27FC236}">
              <a16:creationId xmlns:a16="http://schemas.microsoft.com/office/drawing/2014/main" id="{EC093470-7D92-441E-96F4-F8B555443574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65" name="大かっこ 464">
          <a:extLst>
            <a:ext uri="{FF2B5EF4-FFF2-40B4-BE49-F238E27FC236}">
              <a16:creationId xmlns:a16="http://schemas.microsoft.com/office/drawing/2014/main" id="{048B9B6C-CAB5-4111-9E70-BEBC19E9CB7B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66" name="直線コネクタ 465">
          <a:extLst>
            <a:ext uri="{FF2B5EF4-FFF2-40B4-BE49-F238E27FC236}">
              <a16:creationId xmlns:a16="http://schemas.microsoft.com/office/drawing/2014/main" id="{4BEA0CF8-1BA8-42C9-8902-47DD2932C154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67" name="大かっこ 466">
          <a:extLst>
            <a:ext uri="{FF2B5EF4-FFF2-40B4-BE49-F238E27FC236}">
              <a16:creationId xmlns:a16="http://schemas.microsoft.com/office/drawing/2014/main" id="{61D702BD-F62B-4976-8298-5472109F123D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68" name="直線コネクタ 467">
          <a:extLst>
            <a:ext uri="{FF2B5EF4-FFF2-40B4-BE49-F238E27FC236}">
              <a16:creationId xmlns:a16="http://schemas.microsoft.com/office/drawing/2014/main" id="{40F4BFF6-E0B7-409B-9B59-CCBD403C6C5E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69" name="大かっこ 468">
          <a:extLst>
            <a:ext uri="{FF2B5EF4-FFF2-40B4-BE49-F238E27FC236}">
              <a16:creationId xmlns:a16="http://schemas.microsoft.com/office/drawing/2014/main" id="{D292C025-EA5D-437D-ADEB-DC64C88B1720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70" name="直線コネクタ 469">
          <a:extLst>
            <a:ext uri="{FF2B5EF4-FFF2-40B4-BE49-F238E27FC236}">
              <a16:creationId xmlns:a16="http://schemas.microsoft.com/office/drawing/2014/main" id="{C33EDAC3-9901-4A26-9CC8-CA688C0734D2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71" name="大かっこ 470">
          <a:extLst>
            <a:ext uri="{FF2B5EF4-FFF2-40B4-BE49-F238E27FC236}">
              <a16:creationId xmlns:a16="http://schemas.microsoft.com/office/drawing/2014/main" id="{919FACF4-A521-4386-8BC3-BEAF8679CD41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72" name="直線コネクタ 471">
          <a:extLst>
            <a:ext uri="{FF2B5EF4-FFF2-40B4-BE49-F238E27FC236}">
              <a16:creationId xmlns:a16="http://schemas.microsoft.com/office/drawing/2014/main" id="{58D8F7B0-A663-4492-9FB7-DE257B7F7380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73" name="大かっこ 472">
          <a:extLst>
            <a:ext uri="{FF2B5EF4-FFF2-40B4-BE49-F238E27FC236}">
              <a16:creationId xmlns:a16="http://schemas.microsoft.com/office/drawing/2014/main" id="{1E5240A8-BF12-4CA3-BD51-87F01F34AF60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74" name="直線コネクタ 473">
          <a:extLst>
            <a:ext uri="{FF2B5EF4-FFF2-40B4-BE49-F238E27FC236}">
              <a16:creationId xmlns:a16="http://schemas.microsoft.com/office/drawing/2014/main" id="{CD0DC887-02AF-4B9D-8090-CD84E43D7481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75" name="大かっこ 474">
          <a:extLst>
            <a:ext uri="{FF2B5EF4-FFF2-40B4-BE49-F238E27FC236}">
              <a16:creationId xmlns:a16="http://schemas.microsoft.com/office/drawing/2014/main" id="{AFC347D8-58DF-4A79-AA86-68C7CAB6AA13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76" name="直線コネクタ 475">
          <a:extLst>
            <a:ext uri="{FF2B5EF4-FFF2-40B4-BE49-F238E27FC236}">
              <a16:creationId xmlns:a16="http://schemas.microsoft.com/office/drawing/2014/main" id="{C85FA273-AB70-479A-8153-017181BB984D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77" name="大かっこ 476">
          <a:extLst>
            <a:ext uri="{FF2B5EF4-FFF2-40B4-BE49-F238E27FC236}">
              <a16:creationId xmlns:a16="http://schemas.microsoft.com/office/drawing/2014/main" id="{2F2A8893-A4FF-4D40-9AE7-3EE16E3CBBEE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78" name="直線コネクタ 477">
          <a:extLst>
            <a:ext uri="{FF2B5EF4-FFF2-40B4-BE49-F238E27FC236}">
              <a16:creationId xmlns:a16="http://schemas.microsoft.com/office/drawing/2014/main" id="{FEAF4E1C-B6FB-4F29-BCA8-C8019D76BF48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79" name="大かっこ 478">
          <a:extLst>
            <a:ext uri="{FF2B5EF4-FFF2-40B4-BE49-F238E27FC236}">
              <a16:creationId xmlns:a16="http://schemas.microsoft.com/office/drawing/2014/main" id="{F1340FC0-26F3-4FD2-A45A-D242DB65D4E9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80" name="直線コネクタ 479">
          <a:extLst>
            <a:ext uri="{FF2B5EF4-FFF2-40B4-BE49-F238E27FC236}">
              <a16:creationId xmlns:a16="http://schemas.microsoft.com/office/drawing/2014/main" id="{6F8D407D-9546-4366-9E8B-80C959FB512B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81" name="大かっこ 480">
          <a:extLst>
            <a:ext uri="{FF2B5EF4-FFF2-40B4-BE49-F238E27FC236}">
              <a16:creationId xmlns:a16="http://schemas.microsoft.com/office/drawing/2014/main" id="{D681B06E-2F80-4D7D-B2A7-D2FC9F6C602B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82" name="直線コネクタ 481">
          <a:extLst>
            <a:ext uri="{FF2B5EF4-FFF2-40B4-BE49-F238E27FC236}">
              <a16:creationId xmlns:a16="http://schemas.microsoft.com/office/drawing/2014/main" id="{BDDE718A-1644-4B58-9E51-6B9F77458AC1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83" name="大かっこ 482">
          <a:extLst>
            <a:ext uri="{FF2B5EF4-FFF2-40B4-BE49-F238E27FC236}">
              <a16:creationId xmlns:a16="http://schemas.microsoft.com/office/drawing/2014/main" id="{FF714BBF-C44E-4906-8ADC-33F33A51DB67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84" name="直線コネクタ 483">
          <a:extLst>
            <a:ext uri="{FF2B5EF4-FFF2-40B4-BE49-F238E27FC236}">
              <a16:creationId xmlns:a16="http://schemas.microsoft.com/office/drawing/2014/main" id="{E952BDB7-AD44-4498-A768-E863274222B8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85" name="直線コネクタ 484">
          <a:extLst>
            <a:ext uri="{FF2B5EF4-FFF2-40B4-BE49-F238E27FC236}">
              <a16:creationId xmlns:a16="http://schemas.microsoft.com/office/drawing/2014/main" id="{BD21077D-2704-4AF6-9796-361023EEE71D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86" name="大かっこ 485">
          <a:extLst>
            <a:ext uri="{FF2B5EF4-FFF2-40B4-BE49-F238E27FC236}">
              <a16:creationId xmlns:a16="http://schemas.microsoft.com/office/drawing/2014/main" id="{3A5820BA-8FA2-4E75-B576-B4EEC44F5C26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87" name="直線コネクタ 486">
          <a:extLst>
            <a:ext uri="{FF2B5EF4-FFF2-40B4-BE49-F238E27FC236}">
              <a16:creationId xmlns:a16="http://schemas.microsoft.com/office/drawing/2014/main" id="{21B4CB00-6E3D-45A3-A60A-E5F62C7CFE7A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88" name="大かっこ 487">
          <a:extLst>
            <a:ext uri="{FF2B5EF4-FFF2-40B4-BE49-F238E27FC236}">
              <a16:creationId xmlns:a16="http://schemas.microsoft.com/office/drawing/2014/main" id="{7F27F913-B327-496C-91CC-6CA0193B9A3F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89" name="直線コネクタ 488">
          <a:extLst>
            <a:ext uri="{FF2B5EF4-FFF2-40B4-BE49-F238E27FC236}">
              <a16:creationId xmlns:a16="http://schemas.microsoft.com/office/drawing/2014/main" id="{72DFD3E1-0099-4AAE-965F-BDCF30C7BE8E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90" name="大かっこ 489">
          <a:extLst>
            <a:ext uri="{FF2B5EF4-FFF2-40B4-BE49-F238E27FC236}">
              <a16:creationId xmlns:a16="http://schemas.microsoft.com/office/drawing/2014/main" id="{5D2149A0-AD40-4EAD-A37A-84B26C4C7DB8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91" name="直線コネクタ 490">
          <a:extLst>
            <a:ext uri="{FF2B5EF4-FFF2-40B4-BE49-F238E27FC236}">
              <a16:creationId xmlns:a16="http://schemas.microsoft.com/office/drawing/2014/main" id="{7ED0D04E-4E04-46BF-B202-8024FDCB4B93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92" name="大かっこ 491">
          <a:extLst>
            <a:ext uri="{FF2B5EF4-FFF2-40B4-BE49-F238E27FC236}">
              <a16:creationId xmlns:a16="http://schemas.microsoft.com/office/drawing/2014/main" id="{E694A4BD-5A7C-46DC-A85D-18E2EFBE373F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93" name="直線コネクタ 492">
          <a:extLst>
            <a:ext uri="{FF2B5EF4-FFF2-40B4-BE49-F238E27FC236}">
              <a16:creationId xmlns:a16="http://schemas.microsoft.com/office/drawing/2014/main" id="{E7F9914B-816B-4219-A583-E6955BC3BD3B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94" name="大かっこ 493">
          <a:extLst>
            <a:ext uri="{FF2B5EF4-FFF2-40B4-BE49-F238E27FC236}">
              <a16:creationId xmlns:a16="http://schemas.microsoft.com/office/drawing/2014/main" id="{0F4C09BC-8A6C-4D74-9FFF-491DCD2D30E2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95" name="直線コネクタ 494">
          <a:extLst>
            <a:ext uri="{FF2B5EF4-FFF2-40B4-BE49-F238E27FC236}">
              <a16:creationId xmlns:a16="http://schemas.microsoft.com/office/drawing/2014/main" id="{C291E5C2-C006-49F5-B750-7B9F7E77B357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96" name="大かっこ 495">
          <a:extLst>
            <a:ext uri="{FF2B5EF4-FFF2-40B4-BE49-F238E27FC236}">
              <a16:creationId xmlns:a16="http://schemas.microsoft.com/office/drawing/2014/main" id="{FCDDD3FA-836E-43F6-8AE2-2E345AD17021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97" name="直線コネクタ 496">
          <a:extLst>
            <a:ext uri="{FF2B5EF4-FFF2-40B4-BE49-F238E27FC236}">
              <a16:creationId xmlns:a16="http://schemas.microsoft.com/office/drawing/2014/main" id="{C65F17B2-8467-4B9F-9A39-97041530F934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98" name="大かっこ 497">
          <a:extLst>
            <a:ext uri="{FF2B5EF4-FFF2-40B4-BE49-F238E27FC236}">
              <a16:creationId xmlns:a16="http://schemas.microsoft.com/office/drawing/2014/main" id="{4E29421A-7F25-4A57-A2C1-9E48C597AAAD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99" name="直線コネクタ 498">
          <a:extLst>
            <a:ext uri="{FF2B5EF4-FFF2-40B4-BE49-F238E27FC236}">
              <a16:creationId xmlns:a16="http://schemas.microsoft.com/office/drawing/2014/main" id="{1877E3C0-1DD3-46AC-B8CC-0F1F8FDF0418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00" name="大かっこ 499">
          <a:extLst>
            <a:ext uri="{FF2B5EF4-FFF2-40B4-BE49-F238E27FC236}">
              <a16:creationId xmlns:a16="http://schemas.microsoft.com/office/drawing/2014/main" id="{4579D97E-9EDE-4579-83BB-BFCC07FDD8CA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01" name="直線コネクタ 500">
          <a:extLst>
            <a:ext uri="{FF2B5EF4-FFF2-40B4-BE49-F238E27FC236}">
              <a16:creationId xmlns:a16="http://schemas.microsoft.com/office/drawing/2014/main" id="{18CA3ED3-E7F1-4E92-8842-477391A417B1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02" name="大かっこ 501">
          <a:extLst>
            <a:ext uri="{FF2B5EF4-FFF2-40B4-BE49-F238E27FC236}">
              <a16:creationId xmlns:a16="http://schemas.microsoft.com/office/drawing/2014/main" id="{42EF72F0-BDBD-4B21-A9C9-F507F7CC16FE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03" name="直線コネクタ 502">
          <a:extLst>
            <a:ext uri="{FF2B5EF4-FFF2-40B4-BE49-F238E27FC236}">
              <a16:creationId xmlns:a16="http://schemas.microsoft.com/office/drawing/2014/main" id="{7A755B37-E07B-4571-9883-4ED4BF870B01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04" name="大かっこ 503">
          <a:extLst>
            <a:ext uri="{FF2B5EF4-FFF2-40B4-BE49-F238E27FC236}">
              <a16:creationId xmlns:a16="http://schemas.microsoft.com/office/drawing/2014/main" id="{53B8B516-9DA9-4DC2-A5F1-21F8103F3D4E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05" name="直線コネクタ 504">
          <a:extLst>
            <a:ext uri="{FF2B5EF4-FFF2-40B4-BE49-F238E27FC236}">
              <a16:creationId xmlns:a16="http://schemas.microsoft.com/office/drawing/2014/main" id="{2F205176-16F5-4C97-AA52-202433B56FD1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06" name="大かっこ 505">
          <a:extLst>
            <a:ext uri="{FF2B5EF4-FFF2-40B4-BE49-F238E27FC236}">
              <a16:creationId xmlns:a16="http://schemas.microsoft.com/office/drawing/2014/main" id="{794B57F3-C40D-49B4-A463-724F85452C9F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07" name="直線コネクタ 506">
          <a:extLst>
            <a:ext uri="{FF2B5EF4-FFF2-40B4-BE49-F238E27FC236}">
              <a16:creationId xmlns:a16="http://schemas.microsoft.com/office/drawing/2014/main" id="{D82DD388-2484-4B21-8EDA-DBAE1501CC0F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08" name="大かっこ 507">
          <a:extLst>
            <a:ext uri="{FF2B5EF4-FFF2-40B4-BE49-F238E27FC236}">
              <a16:creationId xmlns:a16="http://schemas.microsoft.com/office/drawing/2014/main" id="{FB3E1BB6-DBE6-4AB1-87C0-19D24F0FB7C2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09" name="直線コネクタ 508">
          <a:extLst>
            <a:ext uri="{FF2B5EF4-FFF2-40B4-BE49-F238E27FC236}">
              <a16:creationId xmlns:a16="http://schemas.microsoft.com/office/drawing/2014/main" id="{F430CAEE-F00D-4FE6-BD96-257EDAE65E3B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10" name="大かっこ 509">
          <a:extLst>
            <a:ext uri="{FF2B5EF4-FFF2-40B4-BE49-F238E27FC236}">
              <a16:creationId xmlns:a16="http://schemas.microsoft.com/office/drawing/2014/main" id="{52638F31-F624-4EF1-A1CD-2D2484912340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11" name="直線コネクタ 510">
          <a:extLst>
            <a:ext uri="{FF2B5EF4-FFF2-40B4-BE49-F238E27FC236}">
              <a16:creationId xmlns:a16="http://schemas.microsoft.com/office/drawing/2014/main" id="{504463AC-05D7-41F3-ABC3-551E36FA17C2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12" name="大かっこ 511">
          <a:extLst>
            <a:ext uri="{FF2B5EF4-FFF2-40B4-BE49-F238E27FC236}">
              <a16:creationId xmlns:a16="http://schemas.microsoft.com/office/drawing/2014/main" id="{8A6E9210-10CC-4203-A70A-FC42317E460F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13" name="直線コネクタ 512">
          <a:extLst>
            <a:ext uri="{FF2B5EF4-FFF2-40B4-BE49-F238E27FC236}">
              <a16:creationId xmlns:a16="http://schemas.microsoft.com/office/drawing/2014/main" id="{9FB9A5AC-E8A3-467B-A9D2-3CFD88F7C7A2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14" name="大かっこ 513">
          <a:extLst>
            <a:ext uri="{FF2B5EF4-FFF2-40B4-BE49-F238E27FC236}">
              <a16:creationId xmlns:a16="http://schemas.microsoft.com/office/drawing/2014/main" id="{94723635-802D-4377-8C30-FE91EB31C8EA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id="{D05C4BFE-C8AD-4EAE-8F82-B9EB1A501746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16" name="大かっこ 515">
          <a:extLst>
            <a:ext uri="{FF2B5EF4-FFF2-40B4-BE49-F238E27FC236}">
              <a16:creationId xmlns:a16="http://schemas.microsoft.com/office/drawing/2014/main" id="{83E3BF85-A91A-4846-A4FD-8B79D1F9EE20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17" name="直線コネクタ 516">
          <a:extLst>
            <a:ext uri="{FF2B5EF4-FFF2-40B4-BE49-F238E27FC236}">
              <a16:creationId xmlns:a16="http://schemas.microsoft.com/office/drawing/2014/main" id="{C13969FC-802E-432A-903C-4A287D36EEA9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18" name="大かっこ 517">
          <a:extLst>
            <a:ext uri="{FF2B5EF4-FFF2-40B4-BE49-F238E27FC236}">
              <a16:creationId xmlns:a16="http://schemas.microsoft.com/office/drawing/2014/main" id="{7E34FF9B-4EA3-4DC9-9F4D-0D4A0B18BBDD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19" name="直線コネクタ 518">
          <a:extLst>
            <a:ext uri="{FF2B5EF4-FFF2-40B4-BE49-F238E27FC236}">
              <a16:creationId xmlns:a16="http://schemas.microsoft.com/office/drawing/2014/main" id="{67614F2E-77F0-4EE9-BC0B-3D572B38C00E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20" name="大かっこ 519">
          <a:extLst>
            <a:ext uri="{FF2B5EF4-FFF2-40B4-BE49-F238E27FC236}">
              <a16:creationId xmlns:a16="http://schemas.microsoft.com/office/drawing/2014/main" id="{95149EF7-E940-407D-B1DF-F21B323BD3F9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21" name="直線コネクタ 520">
          <a:extLst>
            <a:ext uri="{FF2B5EF4-FFF2-40B4-BE49-F238E27FC236}">
              <a16:creationId xmlns:a16="http://schemas.microsoft.com/office/drawing/2014/main" id="{0E3E7A4C-A913-4BB5-AECC-E3885F7B906B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22" name="大かっこ 521">
          <a:extLst>
            <a:ext uri="{FF2B5EF4-FFF2-40B4-BE49-F238E27FC236}">
              <a16:creationId xmlns:a16="http://schemas.microsoft.com/office/drawing/2014/main" id="{55421DB0-EEDE-4808-AAC9-7E2383679807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23" name="直線コネクタ 522">
          <a:extLst>
            <a:ext uri="{FF2B5EF4-FFF2-40B4-BE49-F238E27FC236}">
              <a16:creationId xmlns:a16="http://schemas.microsoft.com/office/drawing/2014/main" id="{7A5E1164-AA66-4FA7-AC6C-8864FCF9762D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24" name="大かっこ 523">
          <a:extLst>
            <a:ext uri="{FF2B5EF4-FFF2-40B4-BE49-F238E27FC236}">
              <a16:creationId xmlns:a16="http://schemas.microsoft.com/office/drawing/2014/main" id="{DA132E25-C51E-4255-9009-E1909B4C306C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25" name="直線コネクタ 524">
          <a:extLst>
            <a:ext uri="{FF2B5EF4-FFF2-40B4-BE49-F238E27FC236}">
              <a16:creationId xmlns:a16="http://schemas.microsoft.com/office/drawing/2014/main" id="{1945FE04-39D5-419D-B1B9-86C0E3E80C40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26" name="大かっこ 525">
          <a:extLst>
            <a:ext uri="{FF2B5EF4-FFF2-40B4-BE49-F238E27FC236}">
              <a16:creationId xmlns:a16="http://schemas.microsoft.com/office/drawing/2014/main" id="{4507D8CF-1D11-4586-89CA-B8D51A5C19F4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27" name="直線コネクタ 526">
          <a:extLst>
            <a:ext uri="{FF2B5EF4-FFF2-40B4-BE49-F238E27FC236}">
              <a16:creationId xmlns:a16="http://schemas.microsoft.com/office/drawing/2014/main" id="{ADB592E0-1F38-445B-821E-A629B8DA6863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28" name="大かっこ 527">
          <a:extLst>
            <a:ext uri="{FF2B5EF4-FFF2-40B4-BE49-F238E27FC236}">
              <a16:creationId xmlns:a16="http://schemas.microsoft.com/office/drawing/2014/main" id="{F45BE05F-23EC-4C57-8CAC-BD4F41D6DAF9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29" name="直線コネクタ 528">
          <a:extLst>
            <a:ext uri="{FF2B5EF4-FFF2-40B4-BE49-F238E27FC236}">
              <a16:creationId xmlns:a16="http://schemas.microsoft.com/office/drawing/2014/main" id="{70D456D5-C2DB-4A18-8DBB-8130C868E7CF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30" name="大かっこ 529">
          <a:extLst>
            <a:ext uri="{FF2B5EF4-FFF2-40B4-BE49-F238E27FC236}">
              <a16:creationId xmlns:a16="http://schemas.microsoft.com/office/drawing/2014/main" id="{E766B4D6-0DC1-4791-9E71-C59F1D977629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2ACDD72E-485E-4DC0-9FBA-216BD27639B5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32" name="大かっこ 531">
          <a:extLst>
            <a:ext uri="{FF2B5EF4-FFF2-40B4-BE49-F238E27FC236}">
              <a16:creationId xmlns:a16="http://schemas.microsoft.com/office/drawing/2014/main" id="{E5DB9520-E296-44CB-B9C5-F75F25206C1C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33" name="直線コネクタ 532">
          <a:extLst>
            <a:ext uri="{FF2B5EF4-FFF2-40B4-BE49-F238E27FC236}">
              <a16:creationId xmlns:a16="http://schemas.microsoft.com/office/drawing/2014/main" id="{294B7A1F-2386-4695-B939-6884D0090239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34" name="大かっこ 533">
          <a:extLst>
            <a:ext uri="{FF2B5EF4-FFF2-40B4-BE49-F238E27FC236}">
              <a16:creationId xmlns:a16="http://schemas.microsoft.com/office/drawing/2014/main" id="{3F4264F3-7FF8-4AB6-9942-52D491F13B20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35" name="直線コネクタ 534">
          <a:extLst>
            <a:ext uri="{FF2B5EF4-FFF2-40B4-BE49-F238E27FC236}">
              <a16:creationId xmlns:a16="http://schemas.microsoft.com/office/drawing/2014/main" id="{F676FF05-46D0-4E9A-8CF5-575EFC68D523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36" name="大かっこ 535">
          <a:extLst>
            <a:ext uri="{FF2B5EF4-FFF2-40B4-BE49-F238E27FC236}">
              <a16:creationId xmlns:a16="http://schemas.microsoft.com/office/drawing/2014/main" id="{AA7D68C6-AF75-452C-B404-6B545264B09C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37" name="直線コネクタ 536">
          <a:extLst>
            <a:ext uri="{FF2B5EF4-FFF2-40B4-BE49-F238E27FC236}">
              <a16:creationId xmlns:a16="http://schemas.microsoft.com/office/drawing/2014/main" id="{E2D2C9CE-A425-4E86-AE71-8E4EF5890340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38" name="大かっこ 537">
          <a:extLst>
            <a:ext uri="{FF2B5EF4-FFF2-40B4-BE49-F238E27FC236}">
              <a16:creationId xmlns:a16="http://schemas.microsoft.com/office/drawing/2014/main" id="{CA45E835-0138-47D4-93FC-99888BC29A82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39" name="直線コネクタ 538">
          <a:extLst>
            <a:ext uri="{FF2B5EF4-FFF2-40B4-BE49-F238E27FC236}">
              <a16:creationId xmlns:a16="http://schemas.microsoft.com/office/drawing/2014/main" id="{16392F24-9EBF-4070-8610-3CA08540DF45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40" name="大かっこ 539">
          <a:extLst>
            <a:ext uri="{FF2B5EF4-FFF2-40B4-BE49-F238E27FC236}">
              <a16:creationId xmlns:a16="http://schemas.microsoft.com/office/drawing/2014/main" id="{195E35DC-36F5-461C-8A60-0A0ADA0E9F5C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41" name="直線コネクタ 540">
          <a:extLst>
            <a:ext uri="{FF2B5EF4-FFF2-40B4-BE49-F238E27FC236}">
              <a16:creationId xmlns:a16="http://schemas.microsoft.com/office/drawing/2014/main" id="{128C9A1B-76E9-4A18-97DE-B5566C48A02D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42" name="大かっこ 541">
          <a:extLst>
            <a:ext uri="{FF2B5EF4-FFF2-40B4-BE49-F238E27FC236}">
              <a16:creationId xmlns:a16="http://schemas.microsoft.com/office/drawing/2014/main" id="{3D18B34D-2232-40CA-837B-5A83569D06DC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43" name="直線コネクタ 542">
          <a:extLst>
            <a:ext uri="{FF2B5EF4-FFF2-40B4-BE49-F238E27FC236}">
              <a16:creationId xmlns:a16="http://schemas.microsoft.com/office/drawing/2014/main" id="{0BDA6A16-98FD-4242-BDD7-C04C07BCB92E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44" name="大かっこ 543">
          <a:extLst>
            <a:ext uri="{FF2B5EF4-FFF2-40B4-BE49-F238E27FC236}">
              <a16:creationId xmlns:a16="http://schemas.microsoft.com/office/drawing/2014/main" id="{E7C0F657-0C91-4A37-8DEA-E9F088358128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45" name="直線コネクタ 544">
          <a:extLst>
            <a:ext uri="{FF2B5EF4-FFF2-40B4-BE49-F238E27FC236}">
              <a16:creationId xmlns:a16="http://schemas.microsoft.com/office/drawing/2014/main" id="{3D3D86AA-E499-4CAE-BA37-589C751190F1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46" name="大かっこ 545">
          <a:extLst>
            <a:ext uri="{FF2B5EF4-FFF2-40B4-BE49-F238E27FC236}">
              <a16:creationId xmlns:a16="http://schemas.microsoft.com/office/drawing/2014/main" id="{6A33ABE2-85D8-49EA-BA58-B44AB95CC5E9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47" name="直線コネクタ 546">
          <a:extLst>
            <a:ext uri="{FF2B5EF4-FFF2-40B4-BE49-F238E27FC236}">
              <a16:creationId xmlns:a16="http://schemas.microsoft.com/office/drawing/2014/main" id="{4BAEBC4D-6174-4DB6-8796-123EDF833DBF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48" name="大かっこ 547">
          <a:extLst>
            <a:ext uri="{FF2B5EF4-FFF2-40B4-BE49-F238E27FC236}">
              <a16:creationId xmlns:a16="http://schemas.microsoft.com/office/drawing/2014/main" id="{A1ED6C4C-A6DB-49E8-B44C-ED85C7A48CAD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49" name="直線コネクタ 548">
          <a:extLst>
            <a:ext uri="{FF2B5EF4-FFF2-40B4-BE49-F238E27FC236}">
              <a16:creationId xmlns:a16="http://schemas.microsoft.com/office/drawing/2014/main" id="{A2B5D166-BAD4-4660-ABF6-50270F8DE6E2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50" name="大かっこ 549">
          <a:extLst>
            <a:ext uri="{FF2B5EF4-FFF2-40B4-BE49-F238E27FC236}">
              <a16:creationId xmlns:a16="http://schemas.microsoft.com/office/drawing/2014/main" id="{131D8DC6-9B59-4A89-B176-4CEF7E6E33F8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51" name="直線コネクタ 550">
          <a:extLst>
            <a:ext uri="{FF2B5EF4-FFF2-40B4-BE49-F238E27FC236}">
              <a16:creationId xmlns:a16="http://schemas.microsoft.com/office/drawing/2014/main" id="{AACCAC80-CC5E-4B84-B7CA-DE02D30205C1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52" name="大かっこ 551">
          <a:extLst>
            <a:ext uri="{FF2B5EF4-FFF2-40B4-BE49-F238E27FC236}">
              <a16:creationId xmlns:a16="http://schemas.microsoft.com/office/drawing/2014/main" id="{1ED5C44C-3DD4-40FD-85CA-26E50EAA3F91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53" name="直線コネクタ 552">
          <a:extLst>
            <a:ext uri="{FF2B5EF4-FFF2-40B4-BE49-F238E27FC236}">
              <a16:creationId xmlns:a16="http://schemas.microsoft.com/office/drawing/2014/main" id="{17D9843A-CA3C-41E3-84F2-A1A87380CE83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54" name="大かっこ 553">
          <a:extLst>
            <a:ext uri="{FF2B5EF4-FFF2-40B4-BE49-F238E27FC236}">
              <a16:creationId xmlns:a16="http://schemas.microsoft.com/office/drawing/2014/main" id="{CC07467D-B1BC-4424-93BF-9361ABFA7ECA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55" name="直線コネクタ 554">
          <a:extLst>
            <a:ext uri="{FF2B5EF4-FFF2-40B4-BE49-F238E27FC236}">
              <a16:creationId xmlns:a16="http://schemas.microsoft.com/office/drawing/2014/main" id="{97793C7F-F498-4774-B6BD-18DCD786C540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56" name="大かっこ 555">
          <a:extLst>
            <a:ext uri="{FF2B5EF4-FFF2-40B4-BE49-F238E27FC236}">
              <a16:creationId xmlns:a16="http://schemas.microsoft.com/office/drawing/2014/main" id="{1A97BDA3-B37D-446C-B93C-7DE25E6A7558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id="{8C35D950-7F20-433C-8BAE-CC5C3E70CF22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58" name="大かっこ 557">
          <a:extLst>
            <a:ext uri="{FF2B5EF4-FFF2-40B4-BE49-F238E27FC236}">
              <a16:creationId xmlns:a16="http://schemas.microsoft.com/office/drawing/2014/main" id="{214F4E50-55C4-466A-AF5F-660E4381F5F5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59" name="直線コネクタ 558">
          <a:extLst>
            <a:ext uri="{FF2B5EF4-FFF2-40B4-BE49-F238E27FC236}">
              <a16:creationId xmlns:a16="http://schemas.microsoft.com/office/drawing/2014/main" id="{0E3D62C6-D737-4E9A-9917-6190CED79C0F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60" name="直線コネクタ 559">
          <a:extLst>
            <a:ext uri="{FF2B5EF4-FFF2-40B4-BE49-F238E27FC236}">
              <a16:creationId xmlns:a16="http://schemas.microsoft.com/office/drawing/2014/main" id="{1432B049-F8CD-4DF6-ABAD-B3E957DE8875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61" name="大かっこ 560">
          <a:extLst>
            <a:ext uri="{FF2B5EF4-FFF2-40B4-BE49-F238E27FC236}">
              <a16:creationId xmlns:a16="http://schemas.microsoft.com/office/drawing/2014/main" id="{B3C79074-B75B-4723-8773-54B05E20FDF5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62" name="直線コネクタ 561">
          <a:extLst>
            <a:ext uri="{FF2B5EF4-FFF2-40B4-BE49-F238E27FC236}">
              <a16:creationId xmlns:a16="http://schemas.microsoft.com/office/drawing/2014/main" id="{AE99FD68-8A2E-47C1-812E-EEF50BEB42CF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63" name="大かっこ 562">
          <a:extLst>
            <a:ext uri="{FF2B5EF4-FFF2-40B4-BE49-F238E27FC236}">
              <a16:creationId xmlns:a16="http://schemas.microsoft.com/office/drawing/2014/main" id="{3EEC3B24-E0F6-48DE-9383-23EFE02A4C2B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64" name="直線コネクタ 563">
          <a:extLst>
            <a:ext uri="{FF2B5EF4-FFF2-40B4-BE49-F238E27FC236}">
              <a16:creationId xmlns:a16="http://schemas.microsoft.com/office/drawing/2014/main" id="{7D586752-E3A6-49ED-833C-CEC2CE1CAD71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65" name="大かっこ 564">
          <a:extLst>
            <a:ext uri="{FF2B5EF4-FFF2-40B4-BE49-F238E27FC236}">
              <a16:creationId xmlns:a16="http://schemas.microsoft.com/office/drawing/2014/main" id="{4DAA17BB-CA8D-44F0-AE70-74C6024B2AB6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66" name="直線コネクタ 565">
          <a:extLst>
            <a:ext uri="{FF2B5EF4-FFF2-40B4-BE49-F238E27FC236}">
              <a16:creationId xmlns:a16="http://schemas.microsoft.com/office/drawing/2014/main" id="{F589A44F-44FB-4682-A059-800488304C48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67" name="大かっこ 566">
          <a:extLst>
            <a:ext uri="{FF2B5EF4-FFF2-40B4-BE49-F238E27FC236}">
              <a16:creationId xmlns:a16="http://schemas.microsoft.com/office/drawing/2014/main" id="{061A4B35-ADAF-4D99-AEB1-3BA36C509E7C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68" name="直線コネクタ 567">
          <a:extLst>
            <a:ext uri="{FF2B5EF4-FFF2-40B4-BE49-F238E27FC236}">
              <a16:creationId xmlns:a16="http://schemas.microsoft.com/office/drawing/2014/main" id="{2E4848B4-D7C0-4451-8866-F7AFB4FC85DD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69" name="大かっこ 568">
          <a:extLst>
            <a:ext uri="{FF2B5EF4-FFF2-40B4-BE49-F238E27FC236}">
              <a16:creationId xmlns:a16="http://schemas.microsoft.com/office/drawing/2014/main" id="{0F13D5A1-B321-4499-B96E-60F87216655A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70" name="直線コネクタ 569">
          <a:extLst>
            <a:ext uri="{FF2B5EF4-FFF2-40B4-BE49-F238E27FC236}">
              <a16:creationId xmlns:a16="http://schemas.microsoft.com/office/drawing/2014/main" id="{B3B7257E-6B51-4392-8957-9AE367F2D517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71" name="大かっこ 570">
          <a:extLst>
            <a:ext uri="{FF2B5EF4-FFF2-40B4-BE49-F238E27FC236}">
              <a16:creationId xmlns:a16="http://schemas.microsoft.com/office/drawing/2014/main" id="{1221888A-90BB-44A6-B572-9652FD11EF62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72" name="直線コネクタ 571">
          <a:extLst>
            <a:ext uri="{FF2B5EF4-FFF2-40B4-BE49-F238E27FC236}">
              <a16:creationId xmlns:a16="http://schemas.microsoft.com/office/drawing/2014/main" id="{44F669C4-A476-4A87-920A-9C14CD7330CB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73" name="大かっこ 572">
          <a:extLst>
            <a:ext uri="{FF2B5EF4-FFF2-40B4-BE49-F238E27FC236}">
              <a16:creationId xmlns:a16="http://schemas.microsoft.com/office/drawing/2014/main" id="{6DC1526E-42F8-4524-8CDE-74FC23225AB4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74" name="直線コネクタ 573">
          <a:extLst>
            <a:ext uri="{FF2B5EF4-FFF2-40B4-BE49-F238E27FC236}">
              <a16:creationId xmlns:a16="http://schemas.microsoft.com/office/drawing/2014/main" id="{12E77188-F75D-4561-8849-118B359F9BB3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75" name="直線コネクタ 574">
          <a:extLst>
            <a:ext uri="{FF2B5EF4-FFF2-40B4-BE49-F238E27FC236}">
              <a16:creationId xmlns:a16="http://schemas.microsoft.com/office/drawing/2014/main" id="{7034372C-7297-4CBC-B89C-9677DA313268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76" name="大かっこ 575">
          <a:extLst>
            <a:ext uri="{FF2B5EF4-FFF2-40B4-BE49-F238E27FC236}">
              <a16:creationId xmlns:a16="http://schemas.microsoft.com/office/drawing/2014/main" id="{D0B4F2AB-1CB1-4A63-BC1A-6CA893956E99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77" name="直線コネクタ 576">
          <a:extLst>
            <a:ext uri="{FF2B5EF4-FFF2-40B4-BE49-F238E27FC236}">
              <a16:creationId xmlns:a16="http://schemas.microsoft.com/office/drawing/2014/main" id="{812560B9-9D69-4E1C-BDE4-051DDCB492D5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78" name="大かっこ 577">
          <a:extLst>
            <a:ext uri="{FF2B5EF4-FFF2-40B4-BE49-F238E27FC236}">
              <a16:creationId xmlns:a16="http://schemas.microsoft.com/office/drawing/2014/main" id="{E4DCA75B-DB1B-4280-B001-4120DD0487B4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79" name="直線コネクタ 578">
          <a:extLst>
            <a:ext uri="{FF2B5EF4-FFF2-40B4-BE49-F238E27FC236}">
              <a16:creationId xmlns:a16="http://schemas.microsoft.com/office/drawing/2014/main" id="{A02F9C15-1325-4730-A838-913050A29F4E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80" name="大かっこ 579">
          <a:extLst>
            <a:ext uri="{FF2B5EF4-FFF2-40B4-BE49-F238E27FC236}">
              <a16:creationId xmlns:a16="http://schemas.microsoft.com/office/drawing/2014/main" id="{3906EA5E-237B-4BD8-B86B-B88C9E200E94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81" name="直線コネクタ 580">
          <a:extLst>
            <a:ext uri="{FF2B5EF4-FFF2-40B4-BE49-F238E27FC236}">
              <a16:creationId xmlns:a16="http://schemas.microsoft.com/office/drawing/2014/main" id="{C6A1C19A-E974-4DCA-BBA2-AE8A1265F778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82" name="大かっこ 581">
          <a:extLst>
            <a:ext uri="{FF2B5EF4-FFF2-40B4-BE49-F238E27FC236}">
              <a16:creationId xmlns:a16="http://schemas.microsoft.com/office/drawing/2014/main" id="{B68BB73A-54B7-4E73-822A-686BDE4687F4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83" name="直線コネクタ 582">
          <a:extLst>
            <a:ext uri="{FF2B5EF4-FFF2-40B4-BE49-F238E27FC236}">
              <a16:creationId xmlns:a16="http://schemas.microsoft.com/office/drawing/2014/main" id="{43263AAF-FA55-45F2-8C97-45F76D03EEBF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84" name="大かっこ 583">
          <a:extLst>
            <a:ext uri="{FF2B5EF4-FFF2-40B4-BE49-F238E27FC236}">
              <a16:creationId xmlns:a16="http://schemas.microsoft.com/office/drawing/2014/main" id="{9728F9A7-6B29-4A69-9E42-095AF7551074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85" name="直線コネクタ 584">
          <a:extLst>
            <a:ext uri="{FF2B5EF4-FFF2-40B4-BE49-F238E27FC236}">
              <a16:creationId xmlns:a16="http://schemas.microsoft.com/office/drawing/2014/main" id="{1B727E7F-4418-4D71-87BB-4AF1163B80B4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86" name="大かっこ 585">
          <a:extLst>
            <a:ext uri="{FF2B5EF4-FFF2-40B4-BE49-F238E27FC236}">
              <a16:creationId xmlns:a16="http://schemas.microsoft.com/office/drawing/2014/main" id="{E02EE6F5-BFDF-4A0F-9E45-1D6468F60414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87" name="直線コネクタ 586">
          <a:extLst>
            <a:ext uri="{FF2B5EF4-FFF2-40B4-BE49-F238E27FC236}">
              <a16:creationId xmlns:a16="http://schemas.microsoft.com/office/drawing/2014/main" id="{11A344E1-33FC-44D4-AD16-476A1F27CEDF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88" name="大かっこ 587">
          <a:extLst>
            <a:ext uri="{FF2B5EF4-FFF2-40B4-BE49-F238E27FC236}">
              <a16:creationId xmlns:a16="http://schemas.microsoft.com/office/drawing/2014/main" id="{650C36B7-59C1-4CB7-9880-705032723859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89" name="直線コネクタ 588">
          <a:extLst>
            <a:ext uri="{FF2B5EF4-FFF2-40B4-BE49-F238E27FC236}">
              <a16:creationId xmlns:a16="http://schemas.microsoft.com/office/drawing/2014/main" id="{3FDDB9EF-81BD-410E-BC53-66E1E2F4DC35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90" name="大かっこ 589">
          <a:extLst>
            <a:ext uri="{FF2B5EF4-FFF2-40B4-BE49-F238E27FC236}">
              <a16:creationId xmlns:a16="http://schemas.microsoft.com/office/drawing/2014/main" id="{51B27653-B8F9-4C58-87DB-8C8BA89FF24D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91" name="直線コネクタ 590">
          <a:extLst>
            <a:ext uri="{FF2B5EF4-FFF2-40B4-BE49-F238E27FC236}">
              <a16:creationId xmlns:a16="http://schemas.microsoft.com/office/drawing/2014/main" id="{6C5B9CE5-10B3-4120-AC9A-F0953540A0D5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92" name="大かっこ 591">
          <a:extLst>
            <a:ext uri="{FF2B5EF4-FFF2-40B4-BE49-F238E27FC236}">
              <a16:creationId xmlns:a16="http://schemas.microsoft.com/office/drawing/2014/main" id="{8390B0B9-8FFB-4FAF-8B01-52B75E9B349B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93" name="直線コネクタ 592">
          <a:extLst>
            <a:ext uri="{FF2B5EF4-FFF2-40B4-BE49-F238E27FC236}">
              <a16:creationId xmlns:a16="http://schemas.microsoft.com/office/drawing/2014/main" id="{20251835-5CE9-4CF8-BEFC-E965BDB8A2A3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94" name="大かっこ 593">
          <a:extLst>
            <a:ext uri="{FF2B5EF4-FFF2-40B4-BE49-F238E27FC236}">
              <a16:creationId xmlns:a16="http://schemas.microsoft.com/office/drawing/2014/main" id="{000D1E0E-C307-4537-BED3-577FE41452DD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95" name="直線コネクタ 594">
          <a:extLst>
            <a:ext uri="{FF2B5EF4-FFF2-40B4-BE49-F238E27FC236}">
              <a16:creationId xmlns:a16="http://schemas.microsoft.com/office/drawing/2014/main" id="{10B398CC-FC29-4677-8000-6EEB1377BEEA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96" name="大かっこ 595">
          <a:extLst>
            <a:ext uri="{FF2B5EF4-FFF2-40B4-BE49-F238E27FC236}">
              <a16:creationId xmlns:a16="http://schemas.microsoft.com/office/drawing/2014/main" id="{CE2E5C3F-39A7-4012-8C36-8549676D745A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97" name="直線コネクタ 596">
          <a:extLst>
            <a:ext uri="{FF2B5EF4-FFF2-40B4-BE49-F238E27FC236}">
              <a16:creationId xmlns:a16="http://schemas.microsoft.com/office/drawing/2014/main" id="{86363FAD-220E-4F05-9DBD-2A6D085B51C6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98" name="大かっこ 597">
          <a:extLst>
            <a:ext uri="{FF2B5EF4-FFF2-40B4-BE49-F238E27FC236}">
              <a16:creationId xmlns:a16="http://schemas.microsoft.com/office/drawing/2014/main" id="{6CAB8D17-3EC1-4B11-AA5C-7044392BFDEF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99" name="直線コネクタ 598">
          <a:extLst>
            <a:ext uri="{FF2B5EF4-FFF2-40B4-BE49-F238E27FC236}">
              <a16:creationId xmlns:a16="http://schemas.microsoft.com/office/drawing/2014/main" id="{9AFA39FC-BB31-4C87-A199-7A19054FE627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00" name="大かっこ 599">
          <a:extLst>
            <a:ext uri="{FF2B5EF4-FFF2-40B4-BE49-F238E27FC236}">
              <a16:creationId xmlns:a16="http://schemas.microsoft.com/office/drawing/2014/main" id="{ABC89DBC-A285-4878-B0CA-B29A53677648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01" name="直線コネクタ 600">
          <a:extLst>
            <a:ext uri="{FF2B5EF4-FFF2-40B4-BE49-F238E27FC236}">
              <a16:creationId xmlns:a16="http://schemas.microsoft.com/office/drawing/2014/main" id="{8E4305B2-40A9-41B7-99DB-AE760213BA0C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02" name="大かっこ 601">
          <a:extLst>
            <a:ext uri="{FF2B5EF4-FFF2-40B4-BE49-F238E27FC236}">
              <a16:creationId xmlns:a16="http://schemas.microsoft.com/office/drawing/2014/main" id="{419F7E41-4509-4526-A7F4-3AC6781BA947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03" name="直線コネクタ 602">
          <a:extLst>
            <a:ext uri="{FF2B5EF4-FFF2-40B4-BE49-F238E27FC236}">
              <a16:creationId xmlns:a16="http://schemas.microsoft.com/office/drawing/2014/main" id="{E7EC6E51-9F49-45AC-B3ED-BBBFEB264E56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04" name="大かっこ 603">
          <a:extLst>
            <a:ext uri="{FF2B5EF4-FFF2-40B4-BE49-F238E27FC236}">
              <a16:creationId xmlns:a16="http://schemas.microsoft.com/office/drawing/2014/main" id="{DF4CB6E3-D45D-41D2-89AF-0DCCA190E8CC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05" name="直線コネクタ 604">
          <a:extLst>
            <a:ext uri="{FF2B5EF4-FFF2-40B4-BE49-F238E27FC236}">
              <a16:creationId xmlns:a16="http://schemas.microsoft.com/office/drawing/2014/main" id="{6B0B4814-CCB8-4EE4-B392-1CFF19FA0238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06" name="大かっこ 605">
          <a:extLst>
            <a:ext uri="{FF2B5EF4-FFF2-40B4-BE49-F238E27FC236}">
              <a16:creationId xmlns:a16="http://schemas.microsoft.com/office/drawing/2014/main" id="{5CC8E9AA-04CD-4964-80E1-F8F6C92AB391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07" name="直線コネクタ 606">
          <a:extLst>
            <a:ext uri="{FF2B5EF4-FFF2-40B4-BE49-F238E27FC236}">
              <a16:creationId xmlns:a16="http://schemas.microsoft.com/office/drawing/2014/main" id="{370C3D1B-766B-4F4D-8AB9-4EF458EA69B2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08" name="大かっこ 607">
          <a:extLst>
            <a:ext uri="{FF2B5EF4-FFF2-40B4-BE49-F238E27FC236}">
              <a16:creationId xmlns:a16="http://schemas.microsoft.com/office/drawing/2014/main" id="{59DEA166-089B-4706-AC63-97EFC5D2BADE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09" name="直線コネクタ 608">
          <a:extLst>
            <a:ext uri="{FF2B5EF4-FFF2-40B4-BE49-F238E27FC236}">
              <a16:creationId xmlns:a16="http://schemas.microsoft.com/office/drawing/2014/main" id="{672B11CD-1A61-49C2-84F4-0976B360539E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10" name="大かっこ 609">
          <a:extLst>
            <a:ext uri="{FF2B5EF4-FFF2-40B4-BE49-F238E27FC236}">
              <a16:creationId xmlns:a16="http://schemas.microsoft.com/office/drawing/2014/main" id="{8911075F-9586-4BEF-AEF3-C65093142CC1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11" name="直線コネクタ 610">
          <a:extLst>
            <a:ext uri="{FF2B5EF4-FFF2-40B4-BE49-F238E27FC236}">
              <a16:creationId xmlns:a16="http://schemas.microsoft.com/office/drawing/2014/main" id="{60DBD358-868C-495A-A1AE-A11B0BADAAAB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12" name="大かっこ 611">
          <a:extLst>
            <a:ext uri="{FF2B5EF4-FFF2-40B4-BE49-F238E27FC236}">
              <a16:creationId xmlns:a16="http://schemas.microsoft.com/office/drawing/2014/main" id="{75CCD7CB-81AA-4C9E-8CE1-CE46E39BA591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13" name="直線コネクタ 612">
          <a:extLst>
            <a:ext uri="{FF2B5EF4-FFF2-40B4-BE49-F238E27FC236}">
              <a16:creationId xmlns:a16="http://schemas.microsoft.com/office/drawing/2014/main" id="{41DA77FF-321A-4445-8F04-29DC4F935443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14" name="大かっこ 613">
          <a:extLst>
            <a:ext uri="{FF2B5EF4-FFF2-40B4-BE49-F238E27FC236}">
              <a16:creationId xmlns:a16="http://schemas.microsoft.com/office/drawing/2014/main" id="{85608E97-50FB-4247-B7F5-4B848919626B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15" name="直線コネクタ 614">
          <a:extLst>
            <a:ext uri="{FF2B5EF4-FFF2-40B4-BE49-F238E27FC236}">
              <a16:creationId xmlns:a16="http://schemas.microsoft.com/office/drawing/2014/main" id="{DCCF20A5-49FD-4979-B824-50200E9C95EE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16" name="大かっこ 615">
          <a:extLst>
            <a:ext uri="{FF2B5EF4-FFF2-40B4-BE49-F238E27FC236}">
              <a16:creationId xmlns:a16="http://schemas.microsoft.com/office/drawing/2014/main" id="{CF478B9F-25A8-44EC-A4EE-FB6617D47E99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17" name="直線コネクタ 616">
          <a:extLst>
            <a:ext uri="{FF2B5EF4-FFF2-40B4-BE49-F238E27FC236}">
              <a16:creationId xmlns:a16="http://schemas.microsoft.com/office/drawing/2014/main" id="{FECDBD27-AD48-45B7-B6AB-15511C3B96EF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18" name="大かっこ 617">
          <a:extLst>
            <a:ext uri="{FF2B5EF4-FFF2-40B4-BE49-F238E27FC236}">
              <a16:creationId xmlns:a16="http://schemas.microsoft.com/office/drawing/2014/main" id="{CEBA8CFB-F74D-491C-BC04-422D14EBDF8C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19" name="直線コネクタ 618">
          <a:extLst>
            <a:ext uri="{FF2B5EF4-FFF2-40B4-BE49-F238E27FC236}">
              <a16:creationId xmlns:a16="http://schemas.microsoft.com/office/drawing/2014/main" id="{504325FD-D308-470D-BA29-CAC2ADE52F35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20" name="大かっこ 619">
          <a:extLst>
            <a:ext uri="{FF2B5EF4-FFF2-40B4-BE49-F238E27FC236}">
              <a16:creationId xmlns:a16="http://schemas.microsoft.com/office/drawing/2014/main" id="{AA87B1CF-986B-481E-9A62-35BE67AA7570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21" name="直線コネクタ 620">
          <a:extLst>
            <a:ext uri="{FF2B5EF4-FFF2-40B4-BE49-F238E27FC236}">
              <a16:creationId xmlns:a16="http://schemas.microsoft.com/office/drawing/2014/main" id="{4266A3A6-8ECE-4A12-AA28-C1DA2531CBE6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22" name="大かっこ 621">
          <a:extLst>
            <a:ext uri="{FF2B5EF4-FFF2-40B4-BE49-F238E27FC236}">
              <a16:creationId xmlns:a16="http://schemas.microsoft.com/office/drawing/2014/main" id="{C3B13615-F0A6-4E39-A405-EB21CFB218B4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23" name="直線コネクタ 622">
          <a:extLst>
            <a:ext uri="{FF2B5EF4-FFF2-40B4-BE49-F238E27FC236}">
              <a16:creationId xmlns:a16="http://schemas.microsoft.com/office/drawing/2014/main" id="{91E1C3A8-EE03-484E-94F5-711B35B04B17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24" name="大かっこ 623">
          <a:extLst>
            <a:ext uri="{FF2B5EF4-FFF2-40B4-BE49-F238E27FC236}">
              <a16:creationId xmlns:a16="http://schemas.microsoft.com/office/drawing/2014/main" id="{2EB2B021-0525-4912-9309-788F53181E1E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25" name="直線コネクタ 624">
          <a:extLst>
            <a:ext uri="{FF2B5EF4-FFF2-40B4-BE49-F238E27FC236}">
              <a16:creationId xmlns:a16="http://schemas.microsoft.com/office/drawing/2014/main" id="{2FFE8200-8C63-4978-8DB8-26B7892559C3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26" name="大かっこ 625">
          <a:extLst>
            <a:ext uri="{FF2B5EF4-FFF2-40B4-BE49-F238E27FC236}">
              <a16:creationId xmlns:a16="http://schemas.microsoft.com/office/drawing/2014/main" id="{4D829418-62DF-4A36-827A-574547FAD708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27" name="直線コネクタ 626">
          <a:extLst>
            <a:ext uri="{FF2B5EF4-FFF2-40B4-BE49-F238E27FC236}">
              <a16:creationId xmlns:a16="http://schemas.microsoft.com/office/drawing/2014/main" id="{D2AEA8D9-3FA2-47E1-A26F-2DA9191C4DCD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28" name="大かっこ 627">
          <a:extLst>
            <a:ext uri="{FF2B5EF4-FFF2-40B4-BE49-F238E27FC236}">
              <a16:creationId xmlns:a16="http://schemas.microsoft.com/office/drawing/2014/main" id="{60A718F7-106F-4CBF-990B-C0A8CEF98946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29" name="直線コネクタ 628">
          <a:extLst>
            <a:ext uri="{FF2B5EF4-FFF2-40B4-BE49-F238E27FC236}">
              <a16:creationId xmlns:a16="http://schemas.microsoft.com/office/drawing/2014/main" id="{44F0BEEB-ACD0-4FFD-8B93-7F3592A1C693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30" name="大かっこ 629">
          <a:extLst>
            <a:ext uri="{FF2B5EF4-FFF2-40B4-BE49-F238E27FC236}">
              <a16:creationId xmlns:a16="http://schemas.microsoft.com/office/drawing/2014/main" id="{F2028FA5-EEA3-441D-BE66-C0790E523DC3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31" name="直線コネクタ 630">
          <a:extLst>
            <a:ext uri="{FF2B5EF4-FFF2-40B4-BE49-F238E27FC236}">
              <a16:creationId xmlns:a16="http://schemas.microsoft.com/office/drawing/2014/main" id="{939DE108-0AEB-4BDD-AC1A-9F4017C021EC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32" name="大かっこ 631">
          <a:extLst>
            <a:ext uri="{FF2B5EF4-FFF2-40B4-BE49-F238E27FC236}">
              <a16:creationId xmlns:a16="http://schemas.microsoft.com/office/drawing/2014/main" id="{B360E537-9CD4-4595-8D57-F40E40661F5F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33" name="直線コネクタ 632">
          <a:extLst>
            <a:ext uri="{FF2B5EF4-FFF2-40B4-BE49-F238E27FC236}">
              <a16:creationId xmlns:a16="http://schemas.microsoft.com/office/drawing/2014/main" id="{6BD888FF-A7E1-48D8-9F57-9F78B860108F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34" name="大かっこ 633">
          <a:extLst>
            <a:ext uri="{FF2B5EF4-FFF2-40B4-BE49-F238E27FC236}">
              <a16:creationId xmlns:a16="http://schemas.microsoft.com/office/drawing/2014/main" id="{6348368C-7B7B-422D-A9A7-2F90EA4C8473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35" name="直線コネクタ 634">
          <a:extLst>
            <a:ext uri="{FF2B5EF4-FFF2-40B4-BE49-F238E27FC236}">
              <a16:creationId xmlns:a16="http://schemas.microsoft.com/office/drawing/2014/main" id="{52538341-62A8-4FE2-9C61-52AFE1F38C51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36" name="大かっこ 635">
          <a:extLst>
            <a:ext uri="{FF2B5EF4-FFF2-40B4-BE49-F238E27FC236}">
              <a16:creationId xmlns:a16="http://schemas.microsoft.com/office/drawing/2014/main" id="{77E8AE8C-256D-42C9-97EB-09CDB0A795E1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37" name="直線コネクタ 636">
          <a:extLst>
            <a:ext uri="{FF2B5EF4-FFF2-40B4-BE49-F238E27FC236}">
              <a16:creationId xmlns:a16="http://schemas.microsoft.com/office/drawing/2014/main" id="{F2BBD37C-73DC-48B1-AF08-61D3C0A93F57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38" name="大かっこ 637">
          <a:extLst>
            <a:ext uri="{FF2B5EF4-FFF2-40B4-BE49-F238E27FC236}">
              <a16:creationId xmlns:a16="http://schemas.microsoft.com/office/drawing/2014/main" id="{0A0DC6D6-1EEB-4D3A-9493-5F62E93E2189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39" name="直線コネクタ 638">
          <a:extLst>
            <a:ext uri="{FF2B5EF4-FFF2-40B4-BE49-F238E27FC236}">
              <a16:creationId xmlns:a16="http://schemas.microsoft.com/office/drawing/2014/main" id="{4648C01C-B1AF-430A-93B4-952D43D08B2D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40" name="大かっこ 639">
          <a:extLst>
            <a:ext uri="{FF2B5EF4-FFF2-40B4-BE49-F238E27FC236}">
              <a16:creationId xmlns:a16="http://schemas.microsoft.com/office/drawing/2014/main" id="{9EDBEECC-2D09-4378-92A8-EB908C20635D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41" name="直線コネクタ 640">
          <a:extLst>
            <a:ext uri="{FF2B5EF4-FFF2-40B4-BE49-F238E27FC236}">
              <a16:creationId xmlns:a16="http://schemas.microsoft.com/office/drawing/2014/main" id="{1E306AE3-5772-4E43-8240-D986F9DBD893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42" name="大かっこ 641">
          <a:extLst>
            <a:ext uri="{FF2B5EF4-FFF2-40B4-BE49-F238E27FC236}">
              <a16:creationId xmlns:a16="http://schemas.microsoft.com/office/drawing/2014/main" id="{CD4F884C-45DD-4488-98A7-F1CDFD252E33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43" name="直線コネクタ 642">
          <a:extLst>
            <a:ext uri="{FF2B5EF4-FFF2-40B4-BE49-F238E27FC236}">
              <a16:creationId xmlns:a16="http://schemas.microsoft.com/office/drawing/2014/main" id="{013BB169-DA25-4F4A-B835-9A0992005981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44" name="大かっこ 643">
          <a:extLst>
            <a:ext uri="{FF2B5EF4-FFF2-40B4-BE49-F238E27FC236}">
              <a16:creationId xmlns:a16="http://schemas.microsoft.com/office/drawing/2014/main" id="{BBA6AC1E-D295-4EDC-A51C-A1DE9C7C1BA9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45" name="直線コネクタ 644">
          <a:extLst>
            <a:ext uri="{FF2B5EF4-FFF2-40B4-BE49-F238E27FC236}">
              <a16:creationId xmlns:a16="http://schemas.microsoft.com/office/drawing/2014/main" id="{EC465AE2-F230-4C02-989F-BA72ADDA258E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46" name="大かっこ 645">
          <a:extLst>
            <a:ext uri="{FF2B5EF4-FFF2-40B4-BE49-F238E27FC236}">
              <a16:creationId xmlns:a16="http://schemas.microsoft.com/office/drawing/2014/main" id="{F2747B45-5FB4-42B2-83A1-9B21A9140181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47" name="直線コネクタ 646">
          <a:extLst>
            <a:ext uri="{FF2B5EF4-FFF2-40B4-BE49-F238E27FC236}">
              <a16:creationId xmlns:a16="http://schemas.microsoft.com/office/drawing/2014/main" id="{8AD24800-BB32-4EDA-B94D-4401D4692C16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48" name="大かっこ 647">
          <a:extLst>
            <a:ext uri="{FF2B5EF4-FFF2-40B4-BE49-F238E27FC236}">
              <a16:creationId xmlns:a16="http://schemas.microsoft.com/office/drawing/2014/main" id="{AFF6802B-6CF8-465B-A1D8-0BFA11D4736A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49" name="直線コネクタ 648">
          <a:extLst>
            <a:ext uri="{FF2B5EF4-FFF2-40B4-BE49-F238E27FC236}">
              <a16:creationId xmlns:a16="http://schemas.microsoft.com/office/drawing/2014/main" id="{5071F66E-0EB9-4BAD-8E8D-EECC51349F02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50" name="直線コネクタ 649">
          <a:extLst>
            <a:ext uri="{FF2B5EF4-FFF2-40B4-BE49-F238E27FC236}">
              <a16:creationId xmlns:a16="http://schemas.microsoft.com/office/drawing/2014/main" id="{567762FB-8AE5-4A6C-B9C8-42E16C060F26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51" name="大かっこ 650">
          <a:extLst>
            <a:ext uri="{FF2B5EF4-FFF2-40B4-BE49-F238E27FC236}">
              <a16:creationId xmlns:a16="http://schemas.microsoft.com/office/drawing/2014/main" id="{8ED00415-1FA2-4EBA-9DBA-55AE153BC162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52" name="直線コネクタ 651">
          <a:extLst>
            <a:ext uri="{FF2B5EF4-FFF2-40B4-BE49-F238E27FC236}">
              <a16:creationId xmlns:a16="http://schemas.microsoft.com/office/drawing/2014/main" id="{46449686-09BC-4F0B-A49A-6AA9DE92DB3D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53" name="大かっこ 652">
          <a:extLst>
            <a:ext uri="{FF2B5EF4-FFF2-40B4-BE49-F238E27FC236}">
              <a16:creationId xmlns:a16="http://schemas.microsoft.com/office/drawing/2014/main" id="{DB6F4352-FC2C-45C6-A845-2116B79FDDF6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54" name="直線コネクタ 653">
          <a:extLst>
            <a:ext uri="{FF2B5EF4-FFF2-40B4-BE49-F238E27FC236}">
              <a16:creationId xmlns:a16="http://schemas.microsoft.com/office/drawing/2014/main" id="{C359D813-F542-4D49-9293-2E545F048FE9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55" name="大かっこ 654">
          <a:extLst>
            <a:ext uri="{FF2B5EF4-FFF2-40B4-BE49-F238E27FC236}">
              <a16:creationId xmlns:a16="http://schemas.microsoft.com/office/drawing/2014/main" id="{306FD532-B6B9-4ECA-961D-B2C48917D587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56" name="直線コネクタ 655">
          <a:extLst>
            <a:ext uri="{FF2B5EF4-FFF2-40B4-BE49-F238E27FC236}">
              <a16:creationId xmlns:a16="http://schemas.microsoft.com/office/drawing/2014/main" id="{60D114BE-F58F-41D6-BFE7-78B252EB78CF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57" name="大かっこ 656">
          <a:extLst>
            <a:ext uri="{FF2B5EF4-FFF2-40B4-BE49-F238E27FC236}">
              <a16:creationId xmlns:a16="http://schemas.microsoft.com/office/drawing/2014/main" id="{894AA366-65EA-4D55-95E9-7CD204DEFF7A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58" name="直線コネクタ 657">
          <a:extLst>
            <a:ext uri="{FF2B5EF4-FFF2-40B4-BE49-F238E27FC236}">
              <a16:creationId xmlns:a16="http://schemas.microsoft.com/office/drawing/2014/main" id="{183AF99A-5C47-42E1-8ED8-A481C18B1FEA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59" name="大かっこ 658">
          <a:extLst>
            <a:ext uri="{FF2B5EF4-FFF2-40B4-BE49-F238E27FC236}">
              <a16:creationId xmlns:a16="http://schemas.microsoft.com/office/drawing/2014/main" id="{D841FF68-AE5C-419B-B50A-FB9D948E16E6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60" name="直線コネクタ 659">
          <a:extLst>
            <a:ext uri="{FF2B5EF4-FFF2-40B4-BE49-F238E27FC236}">
              <a16:creationId xmlns:a16="http://schemas.microsoft.com/office/drawing/2014/main" id="{1126AAA0-ED6D-459C-91F6-0EA49E0F5808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61" name="大かっこ 660">
          <a:extLst>
            <a:ext uri="{FF2B5EF4-FFF2-40B4-BE49-F238E27FC236}">
              <a16:creationId xmlns:a16="http://schemas.microsoft.com/office/drawing/2014/main" id="{39DB548F-1163-423E-9992-5CA1C38B8133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62" name="直線コネクタ 661">
          <a:extLst>
            <a:ext uri="{FF2B5EF4-FFF2-40B4-BE49-F238E27FC236}">
              <a16:creationId xmlns:a16="http://schemas.microsoft.com/office/drawing/2014/main" id="{BD506B55-5396-4158-B409-A3A7FE9BCAA1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63" name="大かっこ 662">
          <a:extLst>
            <a:ext uri="{FF2B5EF4-FFF2-40B4-BE49-F238E27FC236}">
              <a16:creationId xmlns:a16="http://schemas.microsoft.com/office/drawing/2014/main" id="{E868FEA8-6CA4-42AA-B598-C277853099B3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64" name="直線コネクタ 663">
          <a:extLst>
            <a:ext uri="{FF2B5EF4-FFF2-40B4-BE49-F238E27FC236}">
              <a16:creationId xmlns:a16="http://schemas.microsoft.com/office/drawing/2014/main" id="{54E076EE-288C-407F-914C-AC3D07D30107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65" name="大かっこ 664">
          <a:extLst>
            <a:ext uri="{FF2B5EF4-FFF2-40B4-BE49-F238E27FC236}">
              <a16:creationId xmlns:a16="http://schemas.microsoft.com/office/drawing/2014/main" id="{DFAC37B5-BF45-4E40-9681-ED1FBAD510A6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66" name="直線コネクタ 665">
          <a:extLst>
            <a:ext uri="{FF2B5EF4-FFF2-40B4-BE49-F238E27FC236}">
              <a16:creationId xmlns:a16="http://schemas.microsoft.com/office/drawing/2014/main" id="{E4DCF11E-C2A2-44A9-8BB9-B5A6F90AE04F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67" name="大かっこ 666">
          <a:extLst>
            <a:ext uri="{FF2B5EF4-FFF2-40B4-BE49-F238E27FC236}">
              <a16:creationId xmlns:a16="http://schemas.microsoft.com/office/drawing/2014/main" id="{3C353645-BE20-42C3-BD82-48FA1FF7073E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68" name="直線コネクタ 667">
          <a:extLst>
            <a:ext uri="{FF2B5EF4-FFF2-40B4-BE49-F238E27FC236}">
              <a16:creationId xmlns:a16="http://schemas.microsoft.com/office/drawing/2014/main" id="{6BD7CF20-5DF5-4C05-AB51-BDE2550A0073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69" name="大かっこ 668">
          <a:extLst>
            <a:ext uri="{FF2B5EF4-FFF2-40B4-BE49-F238E27FC236}">
              <a16:creationId xmlns:a16="http://schemas.microsoft.com/office/drawing/2014/main" id="{F8FA28CA-ABD7-4A3E-B729-C8538F9BFBED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70" name="直線コネクタ 669">
          <a:extLst>
            <a:ext uri="{FF2B5EF4-FFF2-40B4-BE49-F238E27FC236}">
              <a16:creationId xmlns:a16="http://schemas.microsoft.com/office/drawing/2014/main" id="{4BF80422-EDD2-46F4-926E-54C788865B4F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71" name="大かっこ 670">
          <a:extLst>
            <a:ext uri="{FF2B5EF4-FFF2-40B4-BE49-F238E27FC236}">
              <a16:creationId xmlns:a16="http://schemas.microsoft.com/office/drawing/2014/main" id="{857DD2A6-0B5B-4AAE-8D17-7E91A4D217D1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72" name="直線コネクタ 671">
          <a:extLst>
            <a:ext uri="{FF2B5EF4-FFF2-40B4-BE49-F238E27FC236}">
              <a16:creationId xmlns:a16="http://schemas.microsoft.com/office/drawing/2014/main" id="{6454AB72-3791-4AC3-8A56-BB00EC8C2E04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73" name="大かっこ 672">
          <a:extLst>
            <a:ext uri="{FF2B5EF4-FFF2-40B4-BE49-F238E27FC236}">
              <a16:creationId xmlns:a16="http://schemas.microsoft.com/office/drawing/2014/main" id="{4BC01DFA-F660-40E8-8BB9-B5C8D68D775F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74" name="直線コネクタ 673">
          <a:extLst>
            <a:ext uri="{FF2B5EF4-FFF2-40B4-BE49-F238E27FC236}">
              <a16:creationId xmlns:a16="http://schemas.microsoft.com/office/drawing/2014/main" id="{DBE4D32D-5E80-4590-A757-6312EA17AB40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75" name="大かっこ 674">
          <a:extLst>
            <a:ext uri="{FF2B5EF4-FFF2-40B4-BE49-F238E27FC236}">
              <a16:creationId xmlns:a16="http://schemas.microsoft.com/office/drawing/2014/main" id="{429E4BFB-8AF5-4B61-9C07-6B8E94373C2B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76" name="直線コネクタ 675">
          <a:extLst>
            <a:ext uri="{FF2B5EF4-FFF2-40B4-BE49-F238E27FC236}">
              <a16:creationId xmlns:a16="http://schemas.microsoft.com/office/drawing/2014/main" id="{917C3173-5B76-470A-9FA6-980F07BA4D6D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77" name="大かっこ 676">
          <a:extLst>
            <a:ext uri="{FF2B5EF4-FFF2-40B4-BE49-F238E27FC236}">
              <a16:creationId xmlns:a16="http://schemas.microsoft.com/office/drawing/2014/main" id="{0F0DA442-51CA-4F88-9855-CE842AD4D117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78" name="直線コネクタ 677">
          <a:extLst>
            <a:ext uri="{FF2B5EF4-FFF2-40B4-BE49-F238E27FC236}">
              <a16:creationId xmlns:a16="http://schemas.microsoft.com/office/drawing/2014/main" id="{C88E0ACC-D002-496D-AB45-A2AD4C7A406E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79" name="大かっこ 678">
          <a:extLst>
            <a:ext uri="{FF2B5EF4-FFF2-40B4-BE49-F238E27FC236}">
              <a16:creationId xmlns:a16="http://schemas.microsoft.com/office/drawing/2014/main" id="{602C1B52-D774-43D9-9CCD-2CCE08B72297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80" name="直線コネクタ 679">
          <a:extLst>
            <a:ext uri="{FF2B5EF4-FFF2-40B4-BE49-F238E27FC236}">
              <a16:creationId xmlns:a16="http://schemas.microsoft.com/office/drawing/2014/main" id="{186D45D3-39C1-4E28-A348-67FA37FE6F63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81" name="大かっこ 680">
          <a:extLst>
            <a:ext uri="{FF2B5EF4-FFF2-40B4-BE49-F238E27FC236}">
              <a16:creationId xmlns:a16="http://schemas.microsoft.com/office/drawing/2014/main" id="{07E242C2-DA77-44E8-9C67-EB9D99C37F63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82" name="直線コネクタ 681">
          <a:extLst>
            <a:ext uri="{FF2B5EF4-FFF2-40B4-BE49-F238E27FC236}">
              <a16:creationId xmlns:a16="http://schemas.microsoft.com/office/drawing/2014/main" id="{34653CC9-709B-461B-B6AE-7731FAABEF90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83" name="大かっこ 682">
          <a:extLst>
            <a:ext uri="{FF2B5EF4-FFF2-40B4-BE49-F238E27FC236}">
              <a16:creationId xmlns:a16="http://schemas.microsoft.com/office/drawing/2014/main" id="{9E04825C-FFEA-4435-9F34-368104F3B9FE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84" name="直線コネクタ 683">
          <a:extLst>
            <a:ext uri="{FF2B5EF4-FFF2-40B4-BE49-F238E27FC236}">
              <a16:creationId xmlns:a16="http://schemas.microsoft.com/office/drawing/2014/main" id="{4884FFB3-DF9D-4993-A801-E10F17B864A8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85" name="大かっこ 684">
          <a:extLst>
            <a:ext uri="{FF2B5EF4-FFF2-40B4-BE49-F238E27FC236}">
              <a16:creationId xmlns:a16="http://schemas.microsoft.com/office/drawing/2014/main" id="{2F0A0037-F356-4DB1-86BF-66EFC8A8A2D0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86" name="直線コネクタ 685">
          <a:extLst>
            <a:ext uri="{FF2B5EF4-FFF2-40B4-BE49-F238E27FC236}">
              <a16:creationId xmlns:a16="http://schemas.microsoft.com/office/drawing/2014/main" id="{E5E737AA-681B-4222-9846-8178F0708450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87" name="大かっこ 686">
          <a:extLst>
            <a:ext uri="{FF2B5EF4-FFF2-40B4-BE49-F238E27FC236}">
              <a16:creationId xmlns:a16="http://schemas.microsoft.com/office/drawing/2014/main" id="{18E56627-34DC-453E-9E5A-12C6A2A53C33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88" name="直線コネクタ 687">
          <a:extLst>
            <a:ext uri="{FF2B5EF4-FFF2-40B4-BE49-F238E27FC236}">
              <a16:creationId xmlns:a16="http://schemas.microsoft.com/office/drawing/2014/main" id="{13A4F868-B3A6-4914-8895-04C329FB9BBB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89" name="大かっこ 688">
          <a:extLst>
            <a:ext uri="{FF2B5EF4-FFF2-40B4-BE49-F238E27FC236}">
              <a16:creationId xmlns:a16="http://schemas.microsoft.com/office/drawing/2014/main" id="{1A417DE4-BE59-4FAF-9C6B-94A13929EE50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90" name="直線コネクタ 689">
          <a:extLst>
            <a:ext uri="{FF2B5EF4-FFF2-40B4-BE49-F238E27FC236}">
              <a16:creationId xmlns:a16="http://schemas.microsoft.com/office/drawing/2014/main" id="{90187EC9-3069-4BBF-B1E3-FDB800E47E3E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91" name="大かっこ 690">
          <a:extLst>
            <a:ext uri="{FF2B5EF4-FFF2-40B4-BE49-F238E27FC236}">
              <a16:creationId xmlns:a16="http://schemas.microsoft.com/office/drawing/2014/main" id="{B7485AE9-A1A4-4FE7-832D-19BA0D0BAF4E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92" name="直線コネクタ 691">
          <a:extLst>
            <a:ext uri="{FF2B5EF4-FFF2-40B4-BE49-F238E27FC236}">
              <a16:creationId xmlns:a16="http://schemas.microsoft.com/office/drawing/2014/main" id="{9F7E201A-A124-4A08-829C-5C5DD7635706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93" name="大かっこ 692">
          <a:extLst>
            <a:ext uri="{FF2B5EF4-FFF2-40B4-BE49-F238E27FC236}">
              <a16:creationId xmlns:a16="http://schemas.microsoft.com/office/drawing/2014/main" id="{7AAA63D0-82A9-4A07-8BA9-32FB80A4E748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94" name="直線コネクタ 693">
          <a:extLst>
            <a:ext uri="{FF2B5EF4-FFF2-40B4-BE49-F238E27FC236}">
              <a16:creationId xmlns:a16="http://schemas.microsoft.com/office/drawing/2014/main" id="{B7DF8E3A-9294-4301-9177-21E9C15EA26F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95" name="大かっこ 694">
          <a:extLst>
            <a:ext uri="{FF2B5EF4-FFF2-40B4-BE49-F238E27FC236}">
              <a16:creationId xmlns:a16="http://schemas.microsoft.com/office/drawing/2014/main" id="{71A61D01-A861-40C3-9CF1-46BA80E335D1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96" name="直線コネクタ 695">
          <a:extLst>
            <a:ext uri="{FF2B5EF4-FFF2-40B4-BE49-F238E27FC236}">
              <a16:creationId xmlns:a16="http://schemas.microsoft.com/office/drawing/2014/main" id="{84412649-D4D1-46A6-B3F3-26EED3EBBB54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97" name="大かっこ 696">
          <a:extLst>
            <a:ext uri="{FF2B5EF4-FFF2-40B4-BE49-F238E27FC236}">
              <a16:creationId xmlns:a16="http://schemas.microsoft.com/office/drawing/2014/main" id="{97DAC9E9-7345-4772-8045-47DA053B7C05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98" name="直線コネクタ 697">
          <a:extLst>
            <a:ext uri="{FF2B5EF4-FFF2-40B4-BE49-F238E27FC236}">
              <a16:creationId xmlns:a16="http://schemas.microsoft.com/office/drawing/2014/main" id="{EBF1E14A-4EBB-4B38-91D6-E869714CD60B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99" name="大かっこ 698">
          <a:extLst>
            <a:ext uri="{FF2B5EF4-FFF2-40B4-BE49-F238E27FC236}">
              <a16:creationId xmlns:a16="http://schemas.microsoft.com/office/drawing/2014/main" id="{9DD1E10D-EAFB-4D20-A9FA-33DC575ECE4A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700" name="直線コネクタ 699">
          <a:extLst>
            <a:ext uri="{FF2B5EF4-FFF2-40B4-BE49-F238E27FC236}">
              <a16:creationId xmlns:a16="http://schemas.microsoft.com/office/drawing/2014/main" id="{D49A82B9-5896-4A79-B054-052A580B2998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701" name="大かっこ 700">
          <a:extLst>
            <a:ext uri="{FF2B5EF4-FFF2-40B4-BE49-F238E27FC236}">
              <a16:creationId xmlns:a16="http://schemas.microsoft.com/office/drawing/2014/main" id="{7D9AA5DE-3441-4DBE-A308-93ECB68B3916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702" name="直線コネクタ 701">
          <a:extLst>
            <a:ext uri="{FF2B5EF4-FFF2-40B4-BE49-F238E27FC236}">
              <a16:creationId xmlns:a16="http://schemas.microsoft.com/office/drawing/2014/main" id="{AD2CF334-8C10-4B25-9C5A-FCCD94AD4CFA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703" name="大かっこ 702">
          <a:extLst>
            <a:ext uri="{FF2B5EF4-FFF2-40B4-BE49-F238E27FC236}">
              <a16:creationId xmlns:a16="http://schemas.microsoft.com/office/drawing/2014/main" id="{D8414D20-1325-4EA9-807A-F5151C1F84BF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704" name="直線コネクタ 703">
          <a:extLst>
            <a:ext uri="{FF2B5EF4-FFF2-40B4-BE49-F238E27FC236}">
              <a16:creationId xmlns:a16="http://schemas.microsoft.com/office/drawing/2014/main" id="{42EB3742-8889-4194-A0D7-D7B2485DCF82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705" name="大かっこ 704">
          <a:extLst>
            <a:ext uri="{FF2B5EF4-FFF2-40B4-BE49-F238E27FC236}">
              <a16:creationId xmlns:a16="http://schemas.microsoft.com/office/drawing/2014/main" id="{88240578-FD3E-48FA-8061-A9A26DADB93E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706" name="直線コネクタ 705">
          <a:extLst>
            <a:ext uri="{FF2B5EF4-FFF2-40B4-BE49-F238E27FC236}">
              <a16:creationId xmlns:a16="http://schemas.microsoft.com/office/drawing/2014/main" id="{9383F6B1-0DB0-4781-938A-7CF7F0E99A7E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707" name="大かっこ 706">
          <a:extLst>
            <a:ext uri="{FF2B5EF4-FFF2-40B4-BE49-F238E27FC236}">
              <a16:creationId xmlns:a16="http://schemas.microsoft.com/office/drawing/2014/main" id="{7AB6798B-BCF3-4150-A3B9-DFD317A1CA5B}"/>
            </a:ext>
          </a:extLst>
        </xdr:cNvPr>
        <xdr:cNvSpPr/>
      </xdr:nvSpPr>
      <xdr:spPr>
        <a:xfrm>
          <a:off x="42229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708" name="直線コネクタ 707">
          <a:extLst>
            <a:ext uri="{FF2B5EF4-FFF2-40B4-BE49-F238E27FC236}">
              <a16:creationId xmlns:a16="http://schemas.microsoft.com/office/drawing/2014/main" id="{2E3E606B-F409-4AC1-9086-BD4E0919C079}"/>
            </a:ext>
          </a:extLst>
        </xdr:cNvPr>
        <xdr:cNvCxnSpPr/>
      </xdr:nvCxnSpPr>
      <xdr:spPr>
        <a:xfrm>
          <a:off x="44738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709" name="大かっこ 708">
          <a:extLst>
            <a:ext uri="{FF2B5EF4-FFF2-40B4-BE49-F238E27FC236}">
              <a16:creationId xmlns:a16="http://schemas.microsoft.com/office/drawing/2014/main" id="{BFA59B74-CB84-4E0A-A973-D9C3837E0DA0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710" name="直線コネクタ 709">
          <a:extLst>
            <a:ext uri="{FF2B5EF4-FFF2-40B4-BE49-F238E27FC236}">
              <a16:creationId xmlns:a16="http://schemas.microsoft.com/office/drawing/2014/main" id="{1BB98AA8-9CC3-4C46-B12C-4922C90CA3CC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711" name="大かっこ 710">
          <a:extLst>
            <a:ext uri="{FF2B5EF4-FFF2-40B4-BE49-F238E27FC236}">
              <a16:creationId xmlns:a16="http://schemas.microsoft.com/office/drawing/2014/main" id="{3FF5478D-DB77-46C9-BAE0-0D8B1F7C4768}"/>
            </a:ext>
          </a:extLst>
        </xdr:cNvPr>
        <xdr:cNvSpPr/>
      </xdr:nvSpPr>
      <xdr:spPr>
        <a:xfrm>
          <a:off x="5480237" y="1066178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712" name="直線コネクタ 711">
          <a:extLst>
            <a:ext uri="{FF2B5EF4-FFF2-40B4-BE49-F238E27FC236}">
              <a16:creationId xmlns:a16="http://schemas.microsoft.com/office/drawing/2014/main" id="{2276E0FA-5EFE-46DF-9A88-EC25DCAA1E4F}"/>
            </a:ext>
          </a:extLst>
        </xdr:cNvPr>
        <xdr:cNvCxnSpPr/>
      </xdr:nvCxnSpPr>
      <xdr:spPr>
        <a:xfrm>
          <a:off x="5731151" y="1080963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713" name="大かっこ 712">
          <a:extLst>
            <a:ext uri="{FF2B5EF4-FFF2-40B4-BE49-F238E27FC236}">
              <a16:creationId xmlns:a16="http://schemas.microsoft.com/office/drawing/2014/main" id="{3E061E97-D346-444E-B73C-C2BC9ACE39F1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714" name="直線コネクタ 713">
          <a:extLst>
            <a:ext uri="{FF2B5EF4-FFF2-40B4-BE49-F238E27FC236}">
              <a16:creationId xmlns:a16="http://schemas.microsoft.com/office/drawing/2014/main" id="{0EF5B30A-A682-426D-8DF4-F8F84DE9595A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715" name="大かっこ 714">
          <a:extLst>
            <a:ext uri="{FF2B5EF4-FFF2-40B4-BE49-F238E27FC236}">
              <a16:creationId xmlns:a16="http://schemas.microsoft.com/office/drawing/2014/main" id="{D2A729A5-E97C-406E-9746-ACAF3F8066DD}"/>
            </a:ext>
          </a:extLst>
        </xdr:cNvPr>
        <xdr:cNvSpPr/>
      </xdr:nvSpPr>
      <xdr:spPr>
        <a:xfrm>
          <a:off x="29656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716" name="直線コネクタ 715">
          <a:extLst>
            <a:ext uri="{FF2B5EF4-FFF2-40B4-BE49-F238E27FC236}">
              <a16:creationId xmlns:a16="http://schemas.microsoft.com/office/drawing/2014/main" id="{B7536E2B-7056-4F87-8FB5-191ADE4DF071}"/>
            </a:ext>
          </a:extLst>
        </xdr:cNvPr>
        <xdr:cNvCxnSpPr/>
      </xdr:nvCxnSpPr>
      <xdr:spPr>
        <a:xfrm>
          <a:off x="32165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717" name="大かっこ 716">
          <a:extLst>
            <a:ext uri="{FF2B5EF4-FFF2-40B4-BE49-F238E27FC236}">
              <a16:creationId xmlns:a16="http://schemas.microsoft.com/office/drawing/2014/main" id="{035FA86F-6F79-4C6B-AE4B-023935B01ED4}"/>
            </a:ext>
          </a:extLst>
        </xdr:cNvPr>
        <xdr:cNvSpPr/>
      </xdr:nvSpPr>
      <xdr:spPr>
        <a:xfrm>
          <a:off x="29656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718" name="直線コネクタ 717">
          <a:extLst>
            <a:ext uri="{FF2B5EF4-FFF2-40B4-BE49-F238E27FC236}">
              <a16:creationId xmlns:a16="http://schemas.microsoft.com/office/drawing/2014/main" id="{5531C827-2726-46F4-9A54-0A42FCB13D48}"/>
            </a:ext>
          </a:extLst>
        </xdr:cNvPr>
        <xdr:cNvCxnSpPr/>
      </xdr:nvCxnSpPr>
      <xdr:spPr>
        <a:xfrm>
          <a:off x="32165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19" name="直線コネクタ 718">
          <a:extLst>
            <a:ext uri="{FF2B5EF4-FFF2-40B4-BE49-F238E27FC236}">
              <a16:creationId xmlns:a16="http://schemas.microsoft.com/office/drawing/2014/main" id="{A34EB82C-E43D-41F2-ABCA-CFB187B1C0A4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20" name="大かっこ 719">
          <a:extLst>
            <a:ext uri="{FF2B5EF4-FFF2-40B4-BE49-F238E27FC236}">
              <a16:creationId xmlns:a16="http://schemas.microsoft.com/office/drawing/2014/main" id="{226C7F9E-4EE7-4482-94DF-C1B043C661F7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21" name="直線コネクタ 720">
          <a:extLst>
            <a:ext uri="{FF2B5EF4-FFF2-40B4-BE49-F238E27FC236}">
              <a16:creationId xmlns:a16="http://schemas.microsoft.com/office/drawing/2014/main" id="{F40D674A-4B5C-4FD7-94B8-AAEB5DDB2639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22" name="大かっこ 721">
          <a:extLst>
            <a:ext uri="{FF2B5EF4-FFF2-40B4-BE49-F238E27FC236}">
              <a16:creationId xmlns:a16="http://schemas.microsoft.com/office/drawing/2014/main" id="{9B09C491-DE61-43EC-A836-103D87B9D370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23" name="直線コネクタ 722">
          <a:extLst>
            <a:ext uri="{FF2B5EF4-FFF2-40B4-BE49-F238E27FC236}">
              <a16:creationId xmlns:a16="http://schemas.microsoft.com/office/drawing/2014/main" id="{60DB8C24-7C5B-4B90-B7A2-DFC920FEA0FA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24" name="大かっこ 723">
          <a:extLst>
            <a:ext uri="{FF2B5EF4-FFF2-40B4-BE49-F238E27FC236}">
              <a16:creationId xmlns:a16="http://schemas.microsoft.com/office/drawing/2014/main" id="{687C2F3D-EC08-4CEB-8991-2207F3EFA40F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25" name="直線コネクタ 724">
          <a:extLst>
            <a:ext uri="{FF2B5EF4-FFF2-40B4-BE49-F238E27FC236}">
              <a16:creationId xmlns:a16="http://schemas.microsoft.com/office/drawing/2014/main" id="{D042CDF5-8245-4F5F-A92B-7F46E75CFA5F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26" name="大かっこ 725">
          <a:extLst>
            <a:ext uri="{FF2B5EF4-FFF2-40B4-BE49-F238E27FC236}">
              <a16:creationId xmlns:a16="http://schemas.microsoft.com/office/drawing/2014/main" id="{C3EFE79E-AAB3-49D4-89A0-6D5E59E0753C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27" name="直線コネクタ 726">
          <a:extLst>
            <a:ext uri="{FF2B5EF4-FFF2-40B4-BE49-F238E27FC236}">
              <a16:creationId xmlns:a16="http://schemas.microsoft.com/office/drawing/2014/main" id="{6F5C6ABF-97C0-4033-9DD1-BC20E56E9926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28" name="大かっこ 727">
          <a:extLst>
            <a:ext uri="{FF2B5EF4-FFF2-40B4-BE49-F238E27FC236}">
              <a16:creationId xmlns:a16="http://schemas.microsoft.com/office/drawing/2014/main" id="{83969BFC-BEA4-40C6-8507-1217E1B8473D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29" name="直線コネクタ 728">
          <a:extLst>
            <a:ext uri="{FF2B5EF4-FFF2-40B4-BE49-F238E27FC236}">
              <a16:creationId xmlns:a16="http://schemas.microsoft.com/office/drawing/2014/main" id="{C5EA05C1-3AA6-48B4-B43E-C63072D02F7E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30" name="大かっこ 729">
          <a:extLst>
            <a:ext uri="{FF2B5EF4-FFF2-40B4-BE49-F238E27FC236}">
              <a16:creationId xmlns:a16="http://schemas.microsoft.com/office/drawing/2014/main" id="{79E6B789-49FC-49ED-89D4-5E0CA43E1BF4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31" name="直線コネクタ 730">
          <a:extLst>
            <a:ext uri="{FF2B5EF4-FFF2-40B4-BE49-F238E27FC236}">
              <a16:creationId xmlns:a16="http://schemas.microsoft.com/office/drawing/2014/main" id="{605F2DE2-3BEA-4656-8034-8DF9FB8B223D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32" name="大かっこ 731">
          <a:extLst>
            <a:ext uri="{FF2B5EF4-FFF2-40B4-BE49-F238E27FC236}">
              <a16:creationId xmlns:a16="http://schemas.microsoft.com/office/drawing/2014/main" id="{63D73F0F-E759-445A-8136-7A7A8FD69B82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33" name="直線コネクタ 732">
          <a:extLst>
            <a:ext uri="{FF2B5EF4-FFF2-40B4-BE49-F238E27FC236}">
              <a16:creationId xmlns:a16="http://schemas.microsoft.com/office/drawing/2014/main" id="{352CD88A-0CD8-4E55-A4F5-B59F3280F966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34" name="大かっこ 733">
          <a:extLst>
            <a:ext uri="{FF2B5EF4-FFF2-40B4-BE49-F238E27FC236}">
              <a16:creationId xmlns:a16="http://schemas.microsoft.com/office/drawing/2014/main" id="{C59F368D-F1F4-4E4E-8311-9231C6296B0E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35" name="直線コネクタ 734">
          <a:extLst>
            <a:ext uri="{FF2B5EF4-FFF2-40B4-BE49-F238E27FC236}">
              <a16:creationId xmlns:a16="http://schemas.microsoft.com/office/drawing/2014/main" id="{CE9FB02D-696A-43F8-AE5F-0829A384E20C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36" name="大かっこ 735">
          <a:extLst>
            <a:ext uri="{FF2B5EF4-FFF2-40B4-BE49-F238E27FC236}">
              <a16:creationId xmlns:a16="http://schemas.microsoft.com/office/drawing/2014/main" id="{93C35822-B4F9-48D1-A305-0F98DE534381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37" name="直線コネクタ 736">
          <a:extLst>
            <a:ext uri="{FF2B5EF4-FFF2-40B4-BE49-F238E27FC236}">
              <a16:creationId xmlns:a16="http://schemas.microsoft.com/office/drawing/2014/main" id="{BD52D264-4099-41D3-B42A-E63ABBF82757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38" name="大かっこ 737">
          <a:extLst>
            <a:ext uri="{FF2B5EF4-FFF2-40B4-BE49-F238E27FC236}">
              <a16:creationId xmlns:a16="http://schemas.microsoft.com/office/drawing/2014/main" id="{F9663072-0BD7-418D-9E4E-D25B973E4A01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39" name="直線コネクタ 738">
          <a:extLst>
            <a:ext uri="{FF2B5EF4-FFF2-40B4-BE49-F238E27FC236}">
              <a16:creationId xmlns:a16="http://schemas.microsoft.com/office/drawing/2014/main" id="{94E93B86-1CFB-4935-A8A2-8C98AF2A01E9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40" name="大かっこ 739">
          <a:extLst>
            <a:ext uri="{FF2B5EF4-FFF2-40B4-BE49-F238E27FC236}">
              <a16:creationId xmlns:a16="http://schemas.microsoft.com/office/drawing/2014/main" id="{086FC448-34B9-4FE0-AB58-6F11FD9ECA14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41" name="直線コネクタ 740">
          <a:extLst>
            <a:ext uri="{FF2B5EF4-FFF2-40B4-BE49-F238E27FC236}">
              <a16:creationId xmlns:a16="http://schemas.microsoft.com/office/drawing/2014/main" id="{DBB74C66-2719-423E-BA6B-E73DD6A1C4EA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42" name="大かっこ 741">
          <a:extLst>
            <a:ext uri="{FF2B5EF4-FFF2-40B4-BE49-F238E27FC236}">
              <a16:creationId xmlns:a16="http://schemas.microsoft.com/office/drawing/2014/main" id="{2369CF70-6312-437B-B53D-3E914AF80CC8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43" name="直線コネクタ 742">
          <a:extLst>
            <a:ext uri="{FF2B5EF4-FFF2-40B4-BE49-F238E27FC236}">
              <a16:creationId xmlns:a16="http://schemas.microsoft.com/office/drawing/2014/main" id="{9CAB4E00-037A-49E0-B53F-962FF938A59F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44" name="大かっこ 743">
          <a:extLst>
            <a:ext uri="{FF2B5EF4-FFF2-40B4-BE49-F238E27FC236}">
              <a16:creationId xmlns:a16="http://schemas.microsoft.com/office/drawing/2014/main" id="{96102C63-BFE9-40ED-9441-C12B8D06704F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45" name="直線コネクタ 744">
          <a:extLst>
            <a:ext uri="{FF2B5EF4-FFF2-40B4-BE49-F238E27FC236}">
              <a16:creationId xmlns:a16="http://schemas.microsoft.com/office/drawing/2014/main" id="{8696C211-32AE-4455-8E6C-649F9F33F95E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46" name="大かっこ 745">
          <a:extLst>
            <a:ext uri="{FF2B5EF4-FFF2-40B4-BE49-F238E27FC236}">
              <a16:creationId xmlns:a16="http://schemas.microsoft.com/office/drawing/2014/main" id="{3992618D-00F8-4AF3-942D-570FF916DD2E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47" name="直線コネクタ 746">
          <a:extLst>
            <a:ext uri="{FF2B5EF4-FFF2-40B4-BE49-F238E27FC236}">
              <a16:creationId xmlns:a16="http://schemas.microsoft.com/office/drawing/2014/main" id="{C8B922E1-83DD-40FE-B509-7AD3294593EF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48" name="大かっこ 747">
          <a:extLst>
            <a:ext uri="{FF2B5EF4-FFF2-40B4-BE49-F238E27FC236}">
              <a16:creationId xmlns:a16="http://schemas.microsoft.com/office/drawing/2014/main" id="{DBA54B3B-A55A-4063-B479-9681E6D54336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49" name="直線コネクタ 748">
          <a:extLst>
            <a:ext uri="{FF2B5EF4-FFF2-40B4-BE49-F238E27FC236}">
              <a16:creationId xmlns:a16="http://schemas.microsoft.com/office/drawing/2014/main" id="{477779A7-1E16-4DF7-A518-2C857D9CEBBF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50" name="大かっこ 749">
          <a:extLst>
            <a:ext uri="{FF2B5EF4-FFF2-40B4-BE49-F238E27FC236}">
              <a16:creationId xmlns:a16="http://schemas.microsoft.com/office/drawing/2014/main" id="{410A5A72-BFA4-4AAB-BAEE-632F4E4AEA83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51" name="直線コネクタ 750">
          <a:extLst>
            <a:ext uri="{FF2B5EF4-FFF2-40B4-BE49-F238E27FC236}">
              <a16:creationId xmlns:a16="http://schemas.microsoft.com/office/drawing/2014/main" id="{10BC5709-7892-44C3-B239-D680B59EDA60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52" name="大かっこ 751">
          <a:extLst>
            <a:ext uri="{FF2B5EF4-FFF2-40B4-BE49-F238E27FC236}">
              <a16:creationId xmlns:a16="http://schemas.microsoft.com/office/drawing/2014/main" id="{3B3CB59C-E821-45D8-AF36-C00BF127592E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53" name="直線コネクタ 752">
          <a:extLst>
            <a:ext uri="{FF2B5EF4-FFF2-40B4-BE49-F238E27FC236}">
              <a16:creationId xmlns:a16="http://schemas.microsoft.com/office/drawing/2014/main" id="{4DCE3D3D-0667-4349-8C24-1C470A5A3EFE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54" name="大かっこ 753">
          <a:extLst>
            <a:ext uri="{FF2B5EF4-FFF2-40B4-BE49-F238E27FC236}">
              <a16:creationId xmlns:a16="http://schemas.microsoft.com/office/drawing/2014/main" id="{82831C7F-8775-498B-BB3C-FC66349AAE5D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55" name="直線コネクタ 754">
          <a:extLst>
            <a:ext uri="{FF2B5EF4-FFF2-40B4-BE49-F238E27FC236}">
              <a16:creationId xmlns:a16="http://schemas.microsoft.com/office/drawing/2014/main" id="{037FB731-52F8-44B0-B8B3-C4157E6E2348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56" name="大かっこ 755">
          <a:extLst>
            <a:ext uri="{FF2B5EF4-FFF2-40B4-BE49-F238E27FC236}">
              <a16:creationId xmlns:a16="http://schemas.microsoft.com/office/drawing/2014/main" id="{6D74E400-81D2-484E-A9D8-220AB6BD5B86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57" name="直線コネクタ 756">
          <a:extLst>
            <a:ext uri="{FF2B5EF4-FFF2-40B4-BE49-F238E27FC236}">
              <a16:creationId xmlns:a16="http://schemas.microsoft.com/office/drawing/2014/main" id="{FEFEF4C3-0229-4FE0-B719-D6B60F854430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58" name="大かっこ 757">
          <a:extLst>
            <a:ext uri="{FF2B5EF4-FFF2-40B4-BE49-F238E27FC236}">
              <a16:creationId xmlns:a16="http://schemas.microsoft.com/office/drawing/2014/main" id="{6995303F-9C4F-42EA-8C99-3C1214F10CEC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59" name="直線コネクタ 758">
          <a:extLst>
            <a:ext uri="{FF2B5EF4-FFF2-40B4-BE49-F238E27FC236}">
              <a16:creationId xmlns:a16="http://schemas.microsoft.com/office/drawing/2014/main" id="{5167D9B2-61F3-4A72-8EAC-B99A5FE0CB77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60" name="大かっこ 759">
          <a:extLst>
            <a:ext uri="{FF2B5EF4-FFF2-40B4-BE49-F238E27FC236}">
              <a16:creationId xmlns:a16="http://schemas.microsoft.com/office/drawing/2014/main" id="{A0D66C47-744A-48BE-8B02-FC3F47BCAD3D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61" name="直線コネクタ 760">
          <a:extLst>
            <a:ext uri="{FF2B5EF4-FFF2-40B4-BE49-F238E27FC236}">
              <a16:creationId xmlns:a16="http://schemas.microsoft.com/office/drawing/2014/main" id="{3D2C5EE5-E4BC-45DE-803E-528C18ADB440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62" name="大かっこ 761">
          <a:extLst>
            <a:ext uri="{FF2B5EF4-FFF2-40B4-BE49-F238E27FC236}">
              <a16:creationId xmlns:a16="http://schemas.microsoft.com/office/drawing/2014/main" id="{CDAF9569-DB88-4DCE-BB00-67209C499738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63" name="直線コネクタ 762">
          <a:extLst>
            <a:ext uri="{FF2B5EF4-FFF2-40B4-BE49-F238E27FC236}">
              <a16:creationId xmlns:a16="http://schemas.microsoft.com/office/drawing/2014/main" id="{F100A3E3-45D9-4379-9B88-FAC6442A4EE8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64" name="大かっこ 763">
          <a:extLst>
            <a:ext uri="{FF2B5EF4-FFF2-40B4-BE49-F238E27FC236}">
              <a16:creationId xmlns:a16="http://schemas.microsoft.com/office/drawing/2014/main" id="{C4D00623-A6C2-460D-B876-91390984DF37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65" name="直線コネクタ 764">
          <a:extLst>
            <a:ext uri="{FF2B5EF4-FFF2-40B4-BE49-F238E27FC236}">
              <a16:creationId xmlns:a16="http://schemas.microsoft.com/office/drawing/2014/main" id="{9259BA5E-22A7-450C-B5DD-3D064F4BE78D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66" name="大かっこ 765">
          <a:extLst>
            <a:ext uri="{FF2B5EF4-FFF2-40B4-BE49-F238E27FC236}">
              <a16:creationId xmlns:a16="http://schemas.microsoft.com/office/drawing/2014/main" id="{482B33B0-D84D-4B33-BB42-C2908E42E25C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67" name="直線コネクタ 766">
          <a:extLst>
            <a:ext uri="{FF2B5EF4-FFF2-40B4-BE49-F238E27FC236}">
              <a16:creationId xmlns:a16="http://schemas.microsoft.com/office/drawing/2014/main" id="{4F560624-4AEB-4C11-9496-D28488A6A4D9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68" name="大かっこ 767">
          <a:extLst>
            <a:ext uri="{FF2B5EF4-FFF2-40B4-BE49-F238E27FC236}">
              <a16:creationId xmlns:a16="http://schemas.microsoft.com/office/drawing/2014/main" id="{774D61B3-ABEA-47DA-BA27-71988C0AC697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69" name="直線コネクタ 768">
          <a:extLst>
            <a:ext uri="{FF2B5EF4-FFF2-40B4-BE49-F238E27FC236}">
              <a16:creationId xmlns:a16="http://schemas.microsoft.com/office/drawing/2014/main" id="{3057A7D8-53DE-489D-B845-7F95153C4708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70" name="大かっこ 769">
          <a:extLst>
            <a:ext uri="{FF2B5EF4-FFF2-40B4-BE49-F238E27FC236}">
              <a16:creationId xmlns:a16="http://schemas.microsoft.com/office/drawing/2014/main" id="{7E386154-480D-4AF1-9E91-00E5B6FF6DBD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71" name="直線コネクタ 770">
          <a:extLst>
            <a:ext uri="{FF2B5EF4-FFF2-40B4-BE49-F238E27FC236}">
              <a16:creationId xmlns:a16="http://schemas.microsoft.com/office/drawing/2014/main" id="{93D4AD7D-C338-4013-8198-784139E6C61E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72" name="大かっこ 771">
          <a:extLst>
            <a:ext uri="{FF2B5EF4-FFF2-40B4-BE49-F238E27FC236}">
              <a16:creationId xmlns:a16="http://schemas.microsoft.com/office/drawing/2014/main" id="{415F1D5D-692C-46CC-A094-06DE9FC72A15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73" name="直線コネクタ 772">
          <a:extLst>
            <a:ext uri="{FF2B5EF4-FFF2-40B4-BE49-F238E27FC236}">
              <a16:creationId xmlns:a16="http://schemas.microsoft.com/office/drawing/2014/main" id="{2D741714-8E4E-45ED-8DD8-9175DC08E09F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74" name="大かっこ 773">
          <a:extLst>
            <a:ext uri="{FF2B5EF4-FFF2-40B4-BE49-F238E27FC236}">
              <a16:creationId xmlns:a16="http://schemas.microsoft.com/office/drawing/2014/main" id="{6AC296A4-EC65-4D44-9164-90A9AF8D934D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75" name="直線コネクタ 774">
          <a:extLst>
            <a:ext uri="{FF2B5EF4-FFF2-40B4-BE49-F238E27FC236}">
              <a16:creationId xmlns:a16="http://schemas.microsoft.com/office/drawing/2014/main" id="{E72078C8-ADF4-4A38-B5F7-515B4CD05A83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76" name="大かっこ 775">
          <a:extLst>
            <a:ext uri="{FF2B5EF4-FFF2-40B4-BE49-F238E27FC236}">
              <a16:creationId xmlns:a16="http://schemas.microsoft.com/office/drawing/2014/main" id="{4F16A33C-1BD3-4B64-A90E-DE1ABDF30D6E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77" name="直線コネクタ 776">
          <a:extLst>
            <a:ext uri="{FF2B5EF4-FFF2-40B4-BE49-F238E27FC236}">
              <a16:creationId xmlns:a16="http://schemas.microsoft.com/office/drawing/2014/main" id="{54971D28-3C2E-492E-AC2F-16ADB276E87E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78" name="大かっこ 777">
          <a:extLst>
            <a:ext uri="{FF2B5EF4-FFF2-40B4-BE49-F238E27FC236}">
              <a16:creationId xmlns:a16="http://schemas.microsoft.com/office/drawing/2014/main" id="{7AB0449F-15A6-499E-8BC9-A071FA9F96EA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79" name="直線コネクタ 778">
          <a:extLst>
            <a:ext uri="{FF2B5EF4-FFF2-40B4-BE49-F238E27FC236}">
              <a16:creationId xmlns:a16="http://schemas.microsoft.com/office/drawing/2014/main" id="{9D406B7C-1634-4EC5-A747-F131F634DE80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80" name="大かっこ 779">
          <a:extLst>
            <a:ext uri="{FF2B5EF4-FFF2-40B4-BE49-F238E27FC236}">
              <a16:creationId xmlns:a16="http://schemas.microsoft.com/office/drawing/2014/main" id="{8386914E-8CAB-4B64-B9B4-693E8995EB0F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81" name="直線コネクタ 780">
          <a:extLst>
            <a:ext uri="{FF2B5EF4-FFF2-40B4-BE49-F238E27FC236}">
              <a16:creationId xmlns:a16="http://schemas.microsoft.com/office/drawing/2014/main" id="{464B9F88-ABC5-427A-965E-442928E24BC6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82" name="大かっこ 781">
          <a:extLst>
            <a:ext uri="{FF2B5EF4-FFF2-40B4-BE49-F238E27FC236}">
              <a16:creationId xmlns:a16="http://schemas.microsoft.com/office/drawing/2014/main" id="{E7DC2111-E426-4416-BD44-9906F46933D8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83" name="直線コネクタ 782">
          <a:extLst>
            <a:ext uri="{FF2B5EF4-FFF2-40B4-BE49-F238E27FC236}">
              <a16:creationId xmlns:a16="http://schemas.microsoft.com/office/drawing/2014/main" id="{76127021-6335-4955-9DCE-AEC2E26682FB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84" name="大かっこ 783">
          <a:extLst>
            <a:ext uri="{FF2B5EF4-FFF2-40B4-BE49-F238E27FC236}">
              <a16:creationId xmlns:a16="http://schemas.microsoft.com/office/drawing/2014/main" id="{475CB488-80A7-4D67-9F65-2D00B3B58FEB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85" name="直線コネクタ 784">
          <a:extLst>
            <a:ext uri="{FF2B5EF4-FFF2-40B4-BE49-F238E27FC236}">
              <a16:creationId xmlns:a16="http://schemas.microsoft.com/office/drawing/2014/main" id="{32C3D6C8-8C65-4183-9E98-6844525A59B1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86" name="大かっこ 785">
          <a:extLst>
            <a:ext uri="{FF2B5EF4-FFF2-40B4-BE49-F238E27FC236}">
              <a16:creationId xmlns:a16="http://schemas.microsoft.com/office/drawing/2014/main" id="{798445B8-83BB-4958-B482-D07BF863F2C3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87" name="直線コネクタ 786">
          <a:extLst>
            <a:ext uri="{FF2B5EF4-FFF2-40B4-BE49-F238E27FC236}">
              <a16:creationId xmlns:a16="http://schemas.microsoft.com/office/drawing/2014/main" id="{559A1400-F7ED-461F-A507-7A87002877C9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88" name="大かっこ 787">
          <a:extLst>
            <a:ext uri="{FF2B5EF4-FFF2-40B4-BE49-F238E27FC236}">
              <a16:creationId xmlns:a16="http://schemas.microsoft.com/office/drawing/2014/main" id="{AC1BD68C-9451-4C88-9A00-4C4E178DF796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89" name="直線コネクタ 788">
          <a:extLst>
            <a:ext uri="{FF2B5EF4-FFF2-40B4-BE49-F238E27FC236}">
              <a16:creationId xmlns:a16="http://schemas.microsoft.com/office/drawing/2014/main" id="{E53450FE-7ECD-4277-8D73-086AD7C03560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90" name="大かっこ 789">
          <a:extLst>
            <a:ext uri="{FF2B5EF4-FFF2-40B4-BE49-F238E27FC236}">
              <a16:creationId xmlns:a16="http://schemas.microsoft.com/office/drawing/2014/main" id="{A0E410DD-9FD4-4EA4-92E7-E5E1FC9DBF42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91" name="直線コネクタ 790">
          <a:extLst>
            <a:ext uri="{FF2B5EF4-FFF2-40B4-BE49-F238E27FC236}">
              <a16:creationId xmlns:a16="http://schemas.microsoft.com/office/drawing/2014/main" id="{85481D5E-3A85-42DE-AA5C-DD62440E51F9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92" name="大かっこ 791">
          <a:extLst>
            <a:ext uri="{FF2B5EF4-FFF2-40B4-BE49-F238E27FC236}">
              <a16:creationId xmlns:a16="http://schemas.microsoft.com/office/drawing/2014/main" id="{B70ADF46-E9CB-46E4-9704-475FA9F221CC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93" name="直線コネクタ 792">
          <a:extLst>
            <a:ext uri="{FF2B5EF4-FFF2-40B4-BE49-F238E27FC236}">
              <a16:creationId xmlns:a16="http://schemas.microsoft.com/office/drawing/2014/main" id="{7C941599-3F72-43C6-9038-B566833F6CA8}"/>
            </a:ext>
          </a:extLst>
        </xdr:cNvPr>
        <xdr:cNvCxnSpPr/>
      </xdr:nvCxnSpPr>
      <xdr:spPr>
        <a:xfrm>
          <a:off x="44738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94" name="大かっこ 793">
          <a:extLst>
            <a:ext uri="{FF2B5EF4-FFF2-40B4-BE49-F238E27FC236}">
              <a16:creationId xmlns:a16="http://schemas.microsoft.com/office/drawing/2014/main" id="{286CFF24-A789-4AD0-9861-DC376289767E}"/>
            </a:ext>
          </a:extLst>
        </xdr:cNvPr>
        <xdr:cNvSpPr/>
      </xdr:nvSpPr>
      <xdr:spPr>
        <a:xfrm>
          <a:off x="42229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795" name="大かっこ 794">
          <a:extLst>
            <a:ext uri="{FF2B5EF4-FFF2-40B4-BE49-F238E27FC236}">
              <a16:creationId xmlns:a16="http://schemas.microsoft.com/office/drawing/2014/main" id="{6157759B-C8AA-41FC-9E07-2EBDED4D2125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796" name="直線コネクタ 795">
          <a:extLst>
            <a:ext uri="{FF2B5EF4-FFF2-40B4-BE49-F238E27FC236}">
              <a16:creationId xmlns:a16="http://schemas.microsoft.com/office/drawing/2014/main" id="{736993B5-BD89-4351-890C-C5AB40EE8B4B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797" name="大かっこ 796">
          <a:extLst>
            <a:ext uri="{FF2B5EF4-FFF2-40B4-BE49-F238E27FC236}">
              <a16:creationId xmlns:a16="http://schemas.microsoft.com/office/drawing/2014/main" id="{552AD770-C642-47D4-8FD5-6D3FBBC1D3D9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798" name="直線コネクタ 797">
          <a:extLst>
            <a:ext uri="{FF2B5EF4-FFF2-40B4-BE49-F238E27FC236}">
              <a16:creationId xmlns:a16="http://schemas.microsoft.com/office/drawing/2014/main" id="{0465CCCB-8BFE-46D0-90D3-FB053636A9F6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799" name="大かっこ 798">
          <a:extLst>
            <a:ext uri="{FF2B5EF4-FFF2-40B4-BE49-F238E27FC236}">
              <a16:creationId xmlns:a16="http://schemas.microsoft.com/office/drawing/2014/main" id="{EB99671F-EB43-463B-98B8-D913F2BD976B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00" name="直線コネクタ 799">
          <a:extLst>
            <a:ext uri="{FF2B5EF4-FFF2-40B4-BE49-F238E27FC236}">
              <a16:creationId xmlns:a16="http://schemas.microsoft.com/office/drawing/2014/main" id="{AD220C52-E38A-4F01-9E4C-49B8C3AA5F7A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01" name="大かっこ 800">
          <a:extLst>
            <a:ext uri="{FF2B5EF4-FFF2-40B4-BE49-F238E27FC236}">
              <a16:creationId xmlns:a16="http://schemas.microsoft.com/office/drawing/2014/main" id="{E00444F0-C6C6-4D59-B8DF-04A662DFD06E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02" name="直線コネクタ 801">
          <a:extLst>
            <a:ext uri="{FF2B5EF4-FFF2-40B4-BE49-F238E27FC236}">
              <a16:creationId xmlns:a16="http://schemas.microsoft.com/office/drawing/2014/main" id="{D9F83DA1-D048-4325-8386-97D66C2E3636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03" name="大かっこ 802">
          <a:extLst>
            <a:ext uri="{FF2B5EF4-FFF2-40B4-BE49-F238E27FC236}">
              <a16:creationId xmlns:a16="http://schemas.microsoft.com/office/drawing/2014/main" id="{F19BB87A-BC35-48D7-BEA2-830615A61B7B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04" name="直線コネクタ 803">
          <a:extLst>
            <a:ext uri="{FF2B5EF4-FFF2-40B4-BE49-F238E27FC236}">
              <a16:creationId xmlns:a16="http://schemas.microsoft.com/office/drawing/2014/main" id="{4CA496DD-3654-45CE-85EB-CB49264FE889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05" name="大かっこ 804">
          <a:extLst>
            <a:ext uri="{FF2B5EF4-FFF2-40B4-BE49-F238E27FC236}">
              <a16:creationId xmlns:a16="http://schemas.microsoft.com/office/drawing/2014/main" id="{D4F19AA0-2C07-425A-B646-D45856A738F4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06" name="直線コネクタ 805">
          <a:extLst>
            <a:ext uri="{FF2B5EF4-FFF2-40B4-BE49-F238E27FC236}">
              <a16:creationId xmlns:a16="http://schemas.microsoft.com/office/drawing/2014/main" id="{9E0C577C-A332-406F-9533-F5210F816536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07" name="大かっこ 806">
          <a:extLst>
            <a:ext uri="{FF2B5EF4-FFF2-40B4-BE49-F238E27FC236}">
              <a16:creationId xmlns:a16="http://schemas.microsoft.com/office/drawing/2014/main" id="{24E2AE8A-57C9-4AE9-AFB6-2D8C32CB729C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08" name="直線コネクタ 807">
          <a:extLst>
            <a:ext uri="{FF2B5EF4-FFF2-40B4-BE49-F238E27FC236}">
              <a16:creationId xmlns:a16="http://schemas.microsoft.com/office/drawing/2014/main" id="{AEAA9D47-8542-48BE-B2C7-397D5A599383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09" name="大かっこ 808">
          <a:extLst>
            <a:ext uri="{FF2B5EF4-FFF2-40B4-BE49-F238E27FC236}">
              <a16:creationId xmlns:a16="http://schemas.microsoft.com/office/drawing/2014/main" id="{F7B4C89E-B0E3-458D-802A-C2422B826C71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10" name="直線コネクタ 809">
          <a:extLst>
            <a:ext uri="{FF2B5EF4-FFF2-40B4-BE49-F238E27FC236}">
              <a16:creationId xmlns:a16="http://schemas.microsoft.com/office/drawing/2014/main" id="{05D3AFB1-7242-46D2-B682-34931CA4B41A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11" name="大かっこ 810">
          <a:extLst>
            <a:ext uri="{FF2B5EF4-FFF2-40B4-BE49-F238E27FC236}">
              <a16:creationId xmlns:a16="http://schemas.microsoft.com/office/drawing/2014/main" id="{4B6D19D1-207B-43D9-A883-3932C810045E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12" name="直線コネクタ 811">
          <a:extLst>
            <a:ext uri="{FF2B5EF4-FFF2-40B4-BE49-F238E27FC236}">
              <a16:creationId xmlns:a16="http://schemas.microsoft.com/office/drawing/2014/main" id="{C62A3F2A-CA5F-4F72-ACCF-828C379E1E58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13" name="大かっこ 812">
          <a:extLst>
            <a:ext uri="{FF2B5EF4-FFF2-40B4-BE49-F238E27FC236}">
              <a16:creationId xmlns:a16="http://schemas.microsoft.com/office/drawing/2014/main" id="{59A6075B-F478-42E4-B76D-0491E15905BD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14" name="直線コネクタ 813">
          <a:extLst>
            <a:ext uri="{FF2B5EF4-FFF2-40B4-BE49-F238E27FC236}">
              <a16:creationId xmlns:a16="http://schemas.microsoft.com/office/drawing/2014/main" id="{6F36D963-33D0-42C5-A77F-56E794742FF5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15" name="大かっこ 814">
          <a:extLst>
            <a:ext uri="{FF2B5EF4-FFF2-40B4-BE49-F238E27FC236}">
              <a16:creationId xmlns:a16="http://schemas.microsoft.com/office/drawing/2014/main" id="{45A12266-41EA-4E44-91FD-622322C7EB49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16" name="直線コネクタ 815">
          <a:extLst>
            <a:ext uri="{FF2B5EF4-FFF2-40B4-BE49-F238E27FC236}">
              <a16:creationId xmlns:a16="http://schemas.microsoft.com/office/drawing/2014/main" id="{88512924-EAEC-42BB-AD59-91957611879B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17" name="大かっこ 816">
          <a:extLst>
            <a:ext uri="{FF2B5EF4-FFF2-40B4-BE49-F238E27FC236}">
              <a16:creationId xmlns:a16="http://schemas.microsoft.com/office/drawing/2014/main" id="{CCF85C48-6DB7-46C2-8E2F-93CCAD9BE2C7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18" name="直線コネクタ 817">
          <a:extLst>
            <a:ext uri="{FF2B5EF4-FFF2-40B4-BE49-F238E27FC236}">
              <a16:creationId xmlns:a16="http://schemas.microsoft.com/office/drawing/2014/main" id="{74B66AA4-5AC5-4D8B-8106-4179915C4E0C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19" name="大かっこ 818">
          <a:extLst>
            <a:ext uri="{FF2B5EF4-FFF2-40B4-BE49-F238E27FC236}">
              <a16:creationId xmlns:a16="http://schemas.microsoft.com/office/drawing/2014/main" id="{D94FB449-BE13-46B9-86A0-19CF4F369147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20" name="直線コネクタ 819">
          <a:extLst>
            <a:ext uri="{FF2B5EF4-FFF2-40B4-BE49-F238E27FC236}">
              <a16:creationId xmlns:a16="http://schemas.microsoft.com/office/drawing/2014/main" id="{4DF9A492-9F7B-4BD7-B9A9-FD77ED6ED29E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21" name="大かっこ 820">
          <a:extLst>
            <a:ext uri="{FF2B5EF4-FFF2-40B4-BE49-F238E27FC236}">
              <a16:creationId xmlns:a16="http://schemas.microsoft.com/office/drawing/2014/main" id="{EB911D71-F791-4DF3-91CE-269BCB4556C5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22" name="直線コネクタ 821">
          <a:extLst>
            <a:ext uri="{FF2B5EF4-FFF2-40B4-BE49-F238E27FC236}">
              <a16:creationId xmlns:a16="http://schemas.microsoft.com/office/drawing/2014/main" id="{0F9F926A-0925-4725-97B6-9E1D259F5C12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23" name="大かっこ 822">
          <a:extLst>
            <a:ext uri="{FF2B5EF4-FFF2-40B4-BE49-F238E27FC236}">
              <a16:creationId xmlns:a16="http://schemas.microsoft.com/office/drawing/2014/main" id="{A2E05F73-1635-490E-8464-6C19E66FE15E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24" name="直線コネクタ 823">
          <a:extLst>
            <a:ext uri="{FF2B5EF4-FFF2-40B4-BE49-F238E27FC236}">
              <a16:creationId xmlns:a16="http://schemas.microsoft.com/office/drawing/2014/main" id="{F28A1463-8BA4-4310-9F79-20258E1C05E5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25" name="大かっこ 824">
          <a:extLst>
            <a:ext uri="{FF2B5EF4-FFF2-40B4-BE49-F238E27FC236}">
              <a16:creationId xmlns:a16="http://schemas.microsoft.com/office/drawing/2014/main" id="{911DFFBF-A6B2-47EA-BECF-9D71A4858467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26" name="直線コネクタ 825">
          <a:extLst>
            <a:ext uri="{FF2B5EF4-FFF2-40B4-BE49-F238E27FC236}">
              <a16:creationId xmlns:a16="http://schemas.microsoft.com/office/drawing/2014/main" id="{8D5A59DB-46D7-453B-BBAE-DF246789F0F3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27" name="大かっこ 826">
          <a:extLst>
            <a:ext uri="{FF2B5EF4-FFF2-40B4-BE49-F238E27FC236}">
              <a16:creationId xmlns:a16="http://schemas.microsoft.com/office/drawing/2014/main" id="{E63E6437-4F7D-4505-B9A7-447897FD95F0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28" name="直線コネクタ 827">
          <a:extLst>
            <a:ext uri="{FF2B5EF4-FFF2-40B4-BE49-F238E27FC236}">
              <a16:creationId xmlns:a16="http://schemas.microsoft.com/office/drawing/2014/main" id="{553C2253-C9A2-406A-B81C-EDDC8B98D44C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29" name="大かっこ 828">
          <a:extLst>
            <a:ext uri="{FF2B5EF4-FFF2-40B4-BE49-F238E27FC236}">
              <a16:creationId xmlns:a16="http://schemas.microsoft.com/office/drawing/2014/main" id="{1F7CF999-17B5-49FD-857F-01899FC97F6C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30" name="直線コネクタ 829">
          <a:extLst>
            <a:ext uri="{FF2B5EF4-FFF2-40B4-BE49-F238E27FC236}">
              <a16:creationId xmlns:a16="http://schemas.microsoft.com/office/drawing/2014/main" id="{47C54698-4EA1-4BDF-855F-ABAD89BE96F7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31" name="大かっこ 830">
          <a:extLst>
            <a:ext uri="{FF2B5EF4-FFF2-40B4-BE49-F238E27FC236}">
              <a16:creationId xmlns:a16="http://schemas.microsoft.com/office/drawing/2014/main" id="{3443DA42-2A96-4B6E-98AE-155B0DA0CCCE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32" name="直線コネクタ 831">
          <a:extLst>
            <a:ext uri="{FF2B5EF4-FFF2-40B4-BE49-F238E27FC236}">
              <a16:creationId xmlns:a16="http://schemas.microsoft.com/office/drawing/2014/main" id="{20613E3A-2388-4904-BD59-D22079C5B789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33" name="大かっこ 832">
          <a:extLst>
            <a:ext uri="{FF2B5EF4-FFF2-40B4-BE49-F238E27FC236}">
              <a16:creationId xmlns:a16="http://schemas.microsoft.com/office/drawing/2014/main" id="{95288D5E-AB94-4C93-95B5-44ECF746D9DD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34" name="直線コネクタ 833">
          <a:extLst>
            <a:ext uri="{FF2B5EF4-FFF2-40B4-BE49-F238E27FC236}">
              <a16:creationId xmlns:a16="http://schemas.microsoft.com/office/drawing/2014/main" id="{B1339C0D-84C8-4E2D-A524-737645098B6C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35" name="大かっこ 834">
          <a:extLst>
            <a:ext uri="{FF2B5EF4-FFF2-40B4-BE49-F238E27FC236}">
              <a16:creationId xmlns:a16="http://schemas.microsoft.com/office/drawing/2014/main" id="{33303B00-EFDB-4E78-BBA4-36A986E00843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36" name="直線コネクタ 835">
          <a:extLst>
            <a:ext uri="{FF2B5EF4-FFF2-40B4-BE49-F238E27FC236}">
              <a16:creationId xmlns:a16="http://schemas.microsoft.com/office/drawing/2014/main" id="{84785170-F10E-417B-B8E3-5DFC446A14BA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37" name="大かっこ 836">
          <a:extLst>
            <a:ext uri="{FF2B5EF4-FFF2-40B4-BE49-F238E27FC236}">
              <a16:creationId xmlns:a16="http://schemas.microsoft.com/office/drawing/2014/main" id="{24837BFF-ABCB-4ACE-946E-549AF7A614FD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38" name="直線コネクタ 837">
          <a:extLst>
            <a:ext uri="{FF2B5EF4-FFF2-40B4-BE49-F238E27FC236}">
              <a16:creationId xmlns:a16="http://schemas.microsoft.com/office/drawing/2014/main" id="{4C693987-6B48-4C64-A28B-80969F8B1487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39" name="大かっこ 838">
          <a:extLst>
            <a:ext uri="{FF2B5EF4-FFF2-40B4-BE49-F238E27FC236}">
              <a16:creationId xmlns:a16="http://schemas.microsoft.com/office/drawing/2014/main" id="{698E853F-9269-4BC3-874E-3E504DFDA723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40" name="直線コネクタ 839">
          <a:extLst>
            <a:ext uri="{FF2B5EF4-FFF2-40B4-BE49-F238E27FC236}">
              <a16:creationId xmlns:a16="http://schemas.microsoft.com/office/drawing/2014/main" id="{F526C2AC-172E-4820-8296-A5C26C27AC5F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41" name="大かっこ 840">
          <a:extLst>
            <a:ext uri="{FF2B5EF4-FFF2-40B4-BE49-F238E27FC236}">
              <a16:creationId xmlns:a16="http://schemas.microsoft.com/office/drawing/2014/main" id="{0F08F320-7B13-4477-9B63-EF818FD9E8F4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42" name="直線コネクタ 841">
          <a:extLst>
            <a:ext uri="{FF2B5EF4-FFF2-40B4-BE49-F238E27FC236}">
              <a16:creationId xmlns:a16="http://schemas.microsoft.com/office/drawing/2014/main" id="{A8685581-5E29-4066-B66F-B454881BED77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43" name="大かっこ 842">
          <a:extLst>
            <a:ext uri="{FF2B5EF4-FFF2-40B4-BE49-F238E27FC236}">
              <a16:creationId xmlns:a16="http://schemas.microsoft.com/office/drawing/2014/main" id="{E8E8E2E7-2A76-43E5-8CE8-7A35A87853E7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44" name="直線コネクタ 843">
          <a:extLst>
            <a:ext uri="{FF2B5EF4-FFF2-40B4-BE49-F238E27FC236}">
              <a16:creationId xmlns:a16="http://schemas.microsoft.com/office/drawing/2014/main" id="{21595205-34BE-4FEA-9A93-6941CAB386F4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45" name="大かっこ 844">
          <a:extLst>
            <a:ext uri="{FF2B5EF4-FFF2-40B4-BE49-F238E27FC236}">
              <a16:creationId xmlns:a16="http://schemas.microsoft.com/office/drawing/2014/main" id="{A46CA848-2983-4B2F-8004-6557DA1DF54E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46" name="直線コネクタ 845">
          <a:extLst>
            <a:ext uri="{FF2B5EF4-FFF2-40B4-BE49-F238E27FC236}">
              <a16:creationId xmlns:a16="http://schemas.microsoft.com/office/drawing/2014/main" id="{DFF2F797-12D8-48C4-B339-732C0C268940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47" name="大かっこ 846">
          <a:extLst>
            <a:ext uri="{FF2B5EF4-FFF2-40B4-BE49-F238E27FC236}">
              <a16:creationId xmlns:a16="http://schemas.microsoft.com/office/drawing/2014/main" id="{A11D8DAF-49DE-47A1-A339-148AF9B62A44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48" name="直線コネクタ 847">
          <a:extLst>
            <a:ext uri="{FF2B5EF4-FFF2-40B4-BE49-F238E27FC236}">
              <a16:creationId xmlns:a16="http://schemas.microsoft.com/office/drawing/2014/main" id="{085E2B7A-B504-4515-96E9-00DA1485EC67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49" name="大かっこ 848">
          <a:extLst>
            <a:ext uri="{FF2B5EF4-FFF2-40B4-BE49-F238E27FC236}">
              <a16:creationId xmlns:a16="http://schemas.microsoft.com/office/drawing/2014/main" id="{DAD60CB5-1C31-4809-A841-797BFB149B7E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50" name="直線コネクタ 849">
          <a:extLst>
            <a:ext uri="{FF2B5EF4-FFF2-40B4-BE49-F238E27FC236}">
              <a16:creationId xmlns:a16="http://schemas.microsoft.com/office/drawing/2014/main" id="{D52A8C17-7673-4A7E-85C4-2D8A1B79656D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51" name="大かっこ 850">
          <a:extLst>
            <a:ext uri="{FF2B5EF4-FFF2-40B4-BE49-F238E27FC236}">
              <a16:creationId xmlns:a16="http://schemas.microsoft.com/office/drawing/2014/main" id="{7EF32785-8E0A-497D-9AAC-FFEF43C3F13D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52" name="直線コネクタ 851">
          <a:extLst>
            <a:ext uri="{FF2B5EF4-FFF2-40B4-BE49-F238E27FC236}">
              <a16:creationId xmlns:a16="http://schemas.microsoft.com/office/drawing/2014/main" id="{98F6ECD7-11B1-471E-873D-DC4220F01DBD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53" name="大かっこ 852">
          <a:extLst>
            <a:ext uri="{FF2B5EF4-FFF2-40B4-BE49-F238E27FC236}">
              <a16:creationId xmlns:a16="http://schemas.microsoft.com/office/drawing/2014/main" id="{2144C32A-940E-4EC1-94E0-F8412ED6D2B2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54" name="直線コネクタ 853">
          <a:extLst>
            <a:ext uri="{FF2B5EF4-FFF2-40B4-BE49-F238E27FC236}">
              <a16:creationId xmlns:a16="http://schemas.microsoft.com/office/drawing/2014/main" id="{43F28E3A-E2FC-4E9F-8CBA-052775D9B935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55" name="大かっこ 854">
          <a:extLst>
            <a:ext uri="{FF2B5EF4-FFF2-40B4-BE49-F238E27FC236}">
              <a16:creationId xmlns:a16="http://schemas.microsoft.com/office/drawing/2014/main" id="{FCB41898-3CDC-4830-B3A9-68AA27BB216C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56" name="直線コネクタ 855">
          <a:extLst>
            <a:ext uri="{FF2B5EF4-FFF2-40B4-BE49-F238E27FC236}">
              <a16:creationId xmlns:a16="http://schemas.microsoft.com/office/drawing/2014/main" id="{0D57657F-41F2-4FC8-B62F-4BCFAB69C5E1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57" name="大かっこ 856">
          <a:extLst>
            <a:ext uri="{FF2B5EF4-FFF2-40B4-BE49-F238E27FC236}">
              <a16:creationId xmlns:a16="http://schemas.microsoft.com/office/drawing/2014/main" id="{92308BC1-A4D2-46F1-9122-DE1EEA1F8A77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58" name="直線コネクタ 857">
          <a:extLst>
            <a:ext uri="{FF2B5EF4-FFF2-40B4-BE49-F238E27FC236}">
              <a16:creationId xmlns:a16="http://schemas.microsoft.com/office/drawing/2014/main" id="{2DCA62F0-1781-4497-8303-EE0D08B922FD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59" name="大かっこ 858">
          <a:extLst>
            <a:ext uri="{FF2B5EF4-FFF2-40B4-BE49-F238E27FC236}">
              <a16:creationId xmlns:a16="http://schemas.microsoft.com/office/drawing/2014/main" id="{A7131BD6-7FA9-4E1C-AE04-5CEA83446FC7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60" name="直線コネクタ 859">
          <a:extLst>
            <a:ext uri="{FF2B5EF4-FFF2-40B4-BE49-F238E27FC236}">
              <a16:creationId xmlns:a16="http://schemas.microsoft.com/office/drawing/2014/main" id="{39239F86-1556-4DB0-9A2B-EB6E6461F159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61" name="大かっこ 860">
          <a:extLst>
            <a:ext uri="{FF2B5EF4-FFF2-40B4-BE49-F238E27FC236}">
              <a16:creationId xmlns:a16="http://schemas.microsoft.com/office/drawing/2014/main" id="{0B6724E1-912D-41FB-87A8-FD21C6C968B6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62" name="直線コネクタ 861">
          <a:extLst>
            <a:ext uri="{FF2B5EF4-FFF2-40B4-BE49-F238E27FC236}">
              <a16:creationId xmlns:a16="http://schemas.microsoft.com/office/drawing/2014/main" id="{269BEB1A-33AF-4715-8874-E43199FE9760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63" name="大かっこ 862">
          <a:extLst>
            <a:ext uri="{FF2B5EF4-FFF2-40B4-BE49-F238E27FC236}">
              <a16:creationId xmlns:a16="http://schemas.microsoft.com/office/drawing/2014/main" id="{F41E5670-4721-4A4E-9742-01CAEB28A761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64" name="直線コネクタ 863">
          <a:extLst>
            <a:ext uri="{FF2B5EF4-FFF2-40B4-BE49-F238E27FC236}">
              <a16:creationId xmlns:a16="http://schemas.microsoft.com/office/drawing/2014/main" id="{77473CA2-2131-420C-A4D4-2301F8F99AAB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65" name="大かっこ 864">
          <a:extLst>
            <a:ext uri="{FF2B5EF4-FFF2-40B4-BE49-F238E27FC236}">
              <a16:creationId xmlns:a16="http://schemas.microsoft.com/office/drawing/2014/main" id="{76D8BD2A-748A-4820-91FE-20D43075D82B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66" name="直線コネクタ 865">
          <a:extLst>
            <a:ext uri="{FF2B5EF4-FFF2-40B4-BE49-F238E27FC236}">
              <a16:creationId xmlns:a16="http://schemas.microsoft.com/office/drawing/2014/main" id="{9FF85BD3-192E-4E3C-9284-E9B1E7A1BCC8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67" name="大かっこ 866">
          <a:extLst>
            <a:ext uri="{FF2B5EF4-FFF2-40B4-BE49-F238E27FC236}">
              <a16:creationId xmlns:a16="http://schemas.microsoft.com/office/drawing/2014/main" id="{6ED2583D-5807-4FD0-8AE9-7881499D468F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68" name="直線コネクタ 867">
          <a:extLst>
            <a:ext uri="{FF2B5EF4-FFF2-40B4-BE49-F238E27FC236}">
              <a16:creationId xmlns:a16="http://schemas.microsoft.com/office/drawing/2014/main" id="{0BB7F050-00D7-4B71-B2F8-FC692EED7850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69" name="大かっこ 868">
          <a:extLst>
            <a:ext uri="{FF2B5EF4-FFF2-40B4-BE49-F238E27FC236}">
              <a16:creationId xmlns:a16="http://schemas.microsoft.com/office/drawing/2014/main" id="{C8E920AC-656E-4FD4-A506-F32D3DD83CC9}"/>
            </a:ext>
          </a:extLst>
        </xdr:cNvPr>
        <xdr:cNvSpPr/>
      </xdr:nvSpPr>
      <xdr:spPr>
        <a:xfrm>
          <a:off x="6737537" y="1120471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70" name="直線コネクタ 869">
          <a:extLst>
            <a:ext uri="{FF2B5EF4-FFF2-40B4-BE49-F238E27FC236}">
              <a16:creationId xmlns:a16="http://schemas.microsoft.com/office/drawing/2014/main" id="{DDB20C4F-1B85-49B7-8B06-0992F10D50B2}"/>
            </a:ext>
          </a:extLst>
        </xdr:cNvPr>
        <xdr:cNvCxnSpPr/>
      </xdr:nvCxnSpPr>
      <xdr:spPr>
        <a:xfrm>
          <a:off x="6988451" y="1135255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71" name="大かっこ 870">
          <a:extLst>
            <a:ext uri="{FF2B5EF4-FFF2-40B4-BE49-F238E27FC236}">
              <a16:creationId xmlns:a16="http://schemas.microsoft.com/office/drawing/2014/main" id="{6DB93A34-392D-43D7-A381-C7E280999B5A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72" name="直線コネクタ 871">
          <a:extLst>
            <a:ext uri="{FF2B5EF4-FFF2-40B4-BE49-F238E27FC236}">
              <a16:creationId xmlns:a16="http://schemas.microsoft.com/office/drawing/2014/main" id="{1ABDA2C4-E3C2-443A-AC5C-25BAF5D1F29D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73" name="大かっこ 872">
          <a:extLst>
            <a:ext uri="{FF2B5EF4-FFF2-40B4-BE49-F238E27FC236}">
              <a16:creationId xmlns:a16="http://schemas.microsoft.com/office/drawing/2014/main" id="{9BAABDAA-3B61-4931-A122-335966C0EF0E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74" name="直線コネクタ 873">
          <a:extLst>
            <a:ext uri="{FF2B5EF4-FFF2-40B4-BE49-F238E27FC236}">
              <a16:creationId xmlns:a16="http://schemas.microsoft.com/office/drawing/2014/main" id="{C409974D-3114-4712-83AF-2A039B907D02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75" name="大かっこ 874">
          <a:extLst>
            <a:ext uri="{FF2B5EF4-FFF2-40B4-BE49-F238E27FC236}">
              <a16:creationId xmlns:a16="http://schemas.microsoft.com/office/drawing/2014/main" id="{3A827B45-30CC-4539-970F-4DC904CC3C75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76" name="直線コネクタ 875">
          <a:extLst>
            <a:ext uri="{FF2B5EF4-FFF2-40B4-BE49-F238E27FC236}">
              <a16:creationId xmlns:a16="http://schemas.microsoft.com/office/drawing/2014/main" id="{7CB3AF90-FA83-42EB-9A67-AF25A68932AF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77" name="大かっこ 876">
          <a:extLst>
            <a:ext uri="{FF2B5EF4-FFF2-40B4-BE49-F238E27FC236}">
              <a16:creationId xmlns:a16="http://schemas.microsoft.com/office/drawing/2014/main" id="{7FF8B63A-FA3B-4A99-8389-7C82B9E06AA4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78" name="直線コネクタ 877">
          <a:extLst>
            <a:ext uri="{FF2B5EF4-FFF2-40B4-BE49-F238E27FC236}">
              <a16:creationId xmlns:a16="http://schemas.microsoft.com/office/drawing/2014/main" id="{D3CAF775-1BEF-485E-A289-2B1EE6C88282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79" name="大かっこ 878">
          <a:extLst>
            <a:ext uri="{FF2B5EF4-FFF2-40B4-BE49-F238E27FC236}">
              <a16:creationId xmlns:a16="http://schemas.microsoft.com/office/drawing/2014/main" id="{0806820A-B814-4C15-A1BD-391C09CFCFE5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80" name="直線コネクタ 879">
          <a:extLst>
            <a:ext uri="{FF2B5EF4-FFF2-40B4-BE49-F238E27FC236}">
              <a16:creationId xmlns:a16="http://schemas.microsoft.com/office/drawing/2014/main" id="{01F4DADA-3160-4155-88BD-E9661C3B9DA2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81" name="大かっこ 880">
          <a:extLst>
            <a:ext uri="{FF2B5EF4-FFF2-40B4-BE49-F238E27FC236}">
              <a16:creationId xmlns:a16="http://schemas.microsoft.com/office/drawing/2014/main" id="{26535490-AAC5-44B5-891A-532F08A571BC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82" name="直線コネクタ 881">
          <a:extLst>
            <a:ext uri="{FF2B5EF4-FFF2-40B4-BE49-F238E27FC236}">
              <a16:creationId xmlns:a16="http://schemas.microsoft.com/office/drawing/2014/main" id="{EFDF5068-3238-4664-BC67-74098492C4CA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83" name="大かっこ 882">
          <a:extLst>
            <a:ext uri="{FF2B5EF4-FFF2-40B4-BE49-F238E27FC236}">
              <a16:creationId xmlns:a16="http://schemas.microsoft.com/office/drawing/2014/main" id="{1212F2B1-0E2A-4DD5-8632-96F49D09F688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84" name="直線コネクタ 883">
          <a:extLst>
            <a:ext uri="{FF2B5EF4-FFF2-40B4-BE49-F238E27FC236}">
              <a16:creationId xmlns:a16="http://schemas.microsoft.com/office/drawing/2014/main" id="{4AD4A7CE-5BE3-4015-88CE-8A10D17371A5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85" name="大かっこ 884">
          <a:extLst>
            <a:ext uri="{FF2B5EF4-FFF2-40B4-BE49-F238E27FC236}">
              <a16:creationId xmlns:a16="http://schemas.microsoft.com/office/drawing/2014/main" id="{B2DADC32-46A1-4D86-A542-8949AFF92402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86" name="直線コネクタ 885">
          <a:extLst>
            <a:ext uri="{FF2B5EF4-FFF2-40B4-BE49-F238E27FC236}">
              <a16:creationId xmlns:a16="http://schemas.microsoft.com/office/drawing/2014/main" id="{D58E14E2-FE6B-45E9-A28F-D69ECE69CA7B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87" name="大かっこ 886">
          <a:extLst>
            <a:ext uri="{FF2B5EF4-FFF2-40B4-BE49-F238E27FC236}">
              <a16:creationId xmlns:a16="http://schemas.microsoft.com/office/drawing/2014/main" id="{AAC58859-DE83-4680-AE2D-BB0D9CFF233C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88" name="直線コネクタ 887">
          <a:extLst>
            <a:ext uri="{FF2B5EF4-FFF2-40B4-BE49-F238E27FC236}">
              <a16:creationId xmlns:a16="http://schemas.microsoft.com/office/drawing/2014/main" id="{2D87497C-9CFB-4287-AEC8-81ABD80BD16E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89" name="大かっこ 888">
          <a:extLst>
            <a:ext uri="{FF2B5EF4-FFF2-40B4-BE49-F238E27FC236}">
              <a16:creationId xmlns:a16="http://schemas.microsoft.com/office/drawing/2014/main" id="{ACD85786-AA92-4BF4-AF40-500CCD42DCC8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90" name="直線コネクタ 889">
          <a:extLst>
            <a:ext uri="{FF2B5EF4-FFF2-40B4-BE49-F238E27FC236}">
              <a16:creationId xmlns:a16="http://schemas.microsoft.com/office/drawing/2014/main" id="{FA7788EE-1979-4250-A01E-E0FA9DD3CC5B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91" name="大かっこ 890">
          <a:extLst>
            <a:ext uri="{FF2B5EF4-FFF2-40B4-BE49-F238E27FC236}">
              <a16:creationId xmlns:a16="http://schemas.microsoft.com/office/drawing/2014/main" id="{0AC35928-AD85-427E-AE01-9DFEC0C1887F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92" name="直線コネクタ 891">
          <a:extLst>
            <a:ext uri="{FF2B5EF4-FFF2-40B4-BE49-F238E27FC236}">
              <a16:creationId xmlns:a16="http://schemas.microsoft.com/office/drawing/2014/main" id="{93DED9C9-91B7-4011-9E1B-4C7206F4F870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93" name="大かっこ 892">
          <a:extLst>
            <a:ext uri="{FF2B5EF4-FFF2-40B4-BE49-F238E27FC236}">
              <a16:creationId xmlns:a16="http://schemas.microsoft.com/office/drawing/2014/main" id="{834FFE42-3A98-4880-9A72-8BDA99530474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94" name="直線コネクタ 893">
          <a:extLst>
            <a:ext uri="{FF2B5EF4-FFF2-40B4-BE49-F238E27FC236}">
              <a16:creationId xmlns:a16="http://schemas.microsoft.com/office/drawing/2014/main" id="{DDA0A5C0-C8DE-42F9-B16B-96BAC70889BB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95" name="大かっこ 894">
          <a:extLst>
            <a:ext uri="{FF2B5EF4-FFF2-40B4-BE49-F238E27FC236}">
              <a16:creationId xmlns:a16="http://schemas.microsoft.com/office/drawing/2014/main" id="{6BB5F4E4-717E-4411-9D89-F0770CD41D37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96" name="直線コネクタ 895">
          <a:extLst>
            <a:ext uri="{FF2B5EF4-FFF2-40B4-BE49-F238E27FC236}">
              <a16:creationId xmlns:a16="http://schemas.microsoft.com/office/drawing/2014/main" id="{7DC7AAFB-59D1-4016-AF69-0F56A11110B0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97" name="大かっこ 896">
          <a:extLst>
            <a:ext uri="{FF2B5EF4-FFF2-40B4-BE49-F238E27FC236}">
              <a16:creationId xmlns:a16="http://schemas.microsoft.com/office/drawing/2014/main" id="{3639ACCF-078F-43CF-9AD8-7205E27A0DB0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98" name="直線コネクタ 897">
          <a:extLst>
            <a:ext uri="{FF2B5EF4-FFF2-40B4-BE49-F238E27FC236}">
              <a16:creationId xmlns:a16="http://schemas.microsoft.com/office/drawing/2014/main" id="{1FCFD83E-7D5A-4F54-9AC9-07B88C88D8F5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99" name="大かっこ 898">
          <a:extLst>
            <a:ext uri="{FF2B5EF4-FFF2-40B4-BE49-F238E27FC236}">
              <a16:creationId xmlns:a16="http://schemas.microsoft.com/office/drawing/2014/main" id="{CC11E98E-1DF5-47DE-951E-4FBA6331EE0C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00" name="直線コネクタ 899">
          <a:extLst>
            <a:ext uri="{FF2B5EF4-FFF2-40B4-BE49-F238E27FC236}">
              <a16:creationId xmlns:a16="http://schemas.microsoft.com/office/drawing/2014/main" id="{A705D309-A2E4-4E54-96BA-F6D43C377BDA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01" name="大かっこ 900">
          <a:extLst>
            <a:ext uri="{FF2B5EF4-FFF2-40B4-BE49-F238E27FC236}">
              <a16:creationId xmlns:a16="http://schemas.microsoft.com/office/drawing/2014/main" id="{0085235C-D2DA-40E3-8B01-AFF0BE37C08E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02" name="直線コネクタ 901">
          <a:extLst>
            <a:ext uri="{FF2B5EF4-FFF2-40B4-BE49-F238E27FC236}">
              <a16:creationId xmlns:a16="http://schemas.microsoft.com/office/drawing/2014/main" id="{D8BABC72-D5C0-4186-AAF3-12236572F26B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03" name="大かっこ 902">
          <a:extLst>
            <a:ext uri="{FF2B5EF4-FFF2-40B4-BE49-F238E27FC236}">
              <a16:creationId xmlns:a16="http://schemas.microsoft.com/office/drawing/2014/main" id="{FB96C1B1-DE11-44CA-8267-4F1AC11FBD89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04" name="直線コネクタ 903">
          <a:extLst>
            <a:ext uri="{FF2B5EF4-FFF2-40B4-BE49-F238E27FC236}">
              <a16:creationId xmlns:a16="http://schemas.microsoft.com/office/drawing/2014/main" id="{6523C726-2857-4F08-9E90-341944569379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05" name="大かっこ 904">
          <a:extLst>
            <a:ext uri="{FF2B5EF4-FFF2-40B4-BE49-F238E27FC236}">
              <a16:creationId xmlns:a16="http://schemas.microsoft.com/office/drawing/2014/main" id="{2200E571-8CC6-4CB8-A151-EE3C60165321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06" name="直線コネクタ 905">
          <a:extLst>
            <a:ext uri="{FF2B5EF4-FFF2-40B4-BE49-F238E27FC236}">
              <a16:creationId xmlns:a16="http://schemas.microsoft.com/office/drawing/2014/main" id="{6E2A4535-4DA1-40FA-A44B-ADD5D30D4E9B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07" name="大かっこ 906">
          <a:extLst>
            <a:ext uri="{FF2B5EF4-FFF2-40B4-BE49-F238E27FC236}">
              <a16:creationId xmlns:a16="http://schemas.microsoft.com/office/drawing/2014/main" id="{7874D0DB-9299-4BD0-85BC-A986BE933D3D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08" name="直線コネクタ 907">
          <a:extLst>
            <a:ext uri="{FF2B5EF4-FFF2-40B4-BE49-F238E27FC236}">
              <a16:creationId xmlns:a16="http://schemas.microsoft.com/office/drawing/2014/main" id="{C861BF29-D078-4B30-9067-8FE0CDB9B164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09" name="大かっこ 908">
          <a:extLst>
            <a:ext uri="{FF2B5EF4-FFF2-40B4-BE49-F238E27FC236}">
              <a16:creationId xmlns:a16="http://schemas.microsoft.com/office/drawing/2014/main" id="{8E189D9B-96B8-41A4-9AFD-7D6FA9455DC7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10" name="直線コネクタ 909">
          <a:extLst>
            <a:ext uri="{FF2B5EF4-FFF2-40B4-BE49-F238E27FC236}">
              <a16:creationId xmlns:a16="http://schemas.microsoft.com/office/drawing/2014/main" id="{FD6A50F7-EB42-4D96-B7FA-515B8B98592D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11" name="大かっこ 910">
          <a:extLst>
            <a:ext uri="{FF2B5EF4-FFF2-40B4-BE49-F238E27FC236}">
              <a16:creationId xmlns:a16="http://schemas.microsoft.com/office/drawing/2014/main" id="{9E31CB7C-CF80-4339-83E4-05793AD5DFC4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12" name="直線コネクタ 911">
          <a:extLst>
            <a:ext uri="{FF2B5EF4-FFF2-40B4-BE49-F238E27FC236}">
              <a16:creationId xmlns:a16="http://schemas.microsoft.com/office/drawing/2014/main" id="{D440EE10-53F7-4CD3-92E6-952E04A2166E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13" name="大かっこ 912">
          <a:extLst>
            <a:ext uri="{FF2B5EF4-FFF2-40B4-BE49-F238E27FC236}">
              <a16:creationId xmlns:a16="http://schemas.microsoft.com/office/drawing/2014/main" id="{0C28CD1D-654D-4914-BEEA-42EEB7AACF04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14" name="直線コネクタ 913">
          <a:extLst>
            <a:ext uri="{FF2B5EF4-FFF2-40B4-BE49-F238E27FC236}">
              <a16:creationId xmlns:a16="http://schemas.microsoft.com/office/drawing/2014/main" id="{ED55E757-047A-4321-93C3-08056C1730C0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15" name="大かっこ 914">
          <a:extLst>
            <a:ext uri="{FF2B5EF4-FFF2-40B4-BE49-F238E27FC236}">
              <a16:creationId xmlns:a16="http://schemas.microsoft.com/office/drawing/2014/main" id="{3734FEF4-3388-45C8-B238-319E388F7E75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16" name="直線コネクタ 915">
          <a:extLst>
            <a:ext uri="{FF2B5EF4-FFF2-40B4-BE49-F238E27FC236}">
              <a16:creationId xmlns:a16="http://schemas.microsoft.com/office/drawing/2014/main" id="{B466BA1D-E387-4D2F-A6DD-A8EDE499CC6F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17" name="大かっこ 916">
          <a:extLst>
            <a:ext uri="{FF2B5EF4-FFF2-40B4-BE49-F238E27FC236}">
              <a16:creationId xmlns:a16="http://schemas.microsoft.com/office/drawing/2014/main" id="{8605270E-085C-4B0D-A0D5-1753ED40D365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18" name="直線コネクタ 917">
          <a:extLst>
            <a:ext uri="{FF2B5EF4-FFF2-40B4-BE49-F238E27FC236}">
              <a16:creationId xmlns:a16="http://schemas.microsoft.com/office/drawing/2014/main" id="{4AB588C0-72A4-40FC-B83A-162A644E4003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19" name="大かっこ 918">
          <a:extLst>
            <a:ext uri="{FF2B5EF4-FFF2-40B4-BE49-F238E27FC236}">
              <a16:creationId xmlns:a16="http://schemas.microsoft.com/office/drawing/2014/main" id="{1055678F-2ABB-4EE4-8CB8-251C36006BF6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20" name="直線コネクタ 919">
          <a:extLst>
            <a:ext uri="{FF2B5EF4-FFF2-40B4-BE49-F238E27FC236}">
              <a16:creationId xmlns:a16="http://schemas.microsoft.com/office/drawing/2014/main" id="{9FA25635-4EC5-4438-9B94-F9087585D324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21" name="大かっこ 920">
          <a:extLst>
            <a:ext uri="{FF2B5EF4-FFF2-40B4-BE49-F238E27FC236}">
              <a16:creationId xmlns:a16="http://schemas.microsoft.com/office/drawing/2014/main" id="{E089BBB1-3284-4481-A7AC-C9E1DCC94115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22" name="直線コネクタ 921">
          <a:extLst>
            <a:ext uri="{FF2B5EF4-FFF2-40B4-BE49-F238E27FC236}">
              <a16:creationId xmlns:a16="http://schemas.microsoft.com/office/drawing/2014/main" id="{033D8E8D-8021-4BAF-9302-385A06D50D42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23" name="大かっこ 922">
          <a:extLst>
            <a:ext uri="{FF2B5EF4-FFF2-40B4-BE49-F238E27FC236}">
              <a16:creationId xmlns:a16="http://schemas.microsoft.com/office/drawing/2014/main" id="{9FC29422-CC9A-46F6-8E6B-702370E60033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24" name="直線コネクタ 923">
          <a:extLst>
            <a:ext uri="{FF2B5EF4-FFF2-40B4-BE49-F238E27FC236}">
              <a16:creationId xmlns:a16="http://schemas.microsoft.com/office/drawing/2014/main" id="{800024F4-C75C-4DF1-84EE-539BDF995EDA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25" name="大かっこ 924">
          <a:extLst>
            <a:ext uri="{FF2B5EF4-FFF2-40B4-BE49-F238E27FC236}">
              <a16:creationId xmlns:a16="http://schemas.microsoft.com/office/drawing/2014/main" id="{F405A3C0-DC0C-4BA6-A8A7-CEE07DE8ADD9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26" name="直線コネクタ 925">
          <a:extLst>
            <a:ext uri="{FF2B5EF4-FFF2-40B4-BE49-F238E27FC236}">
              <a16:creationId xmlns:a16="http://schemas.microsoft.com/office/drawing/2014/main" id="{65035007-55BC-43FA-80D8-CA37436B1EA6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27" name="大かっこ 926">
          <a:extLst>
            <a:ext uri="{FF2B5EF4-FFF2-40B4-BE49-F238E27FC236}">
              <a16:creationId xmlns:a16="http://schemas.microsoft.com/office/drawing/2014/main" id="{B50C81BC-2191-4EAF-B30D-57CCD5C7E10F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28" name="直線コネクタ 927">
          <a:extLst>
            <a:ext uri="{FF2B5EF4-FFF2-40B4-BE49-F238E27FC236}">
              <a16:creationId xmlns:a16="http://schemas.microsoft.com/office/drawing/2014/main" id="{2B2800D0-0143-4AA3-9112-CB4C8BD65968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29" name="大かっこ 928">
          <a:extLst>
            <a:ext uri="{FF2B5EF4-FFF2-40B4-BE49-F238E27FC236}">
              <a16:creationId xmlns:a16="http://schemas.microsoft.com/office/drawing/2014/main" id="{EC848DD4-1774-41B8-81A6-833A37B52C45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30" name="直線コネクタ 929">
          <a:extLst>
            <a:ext uri="{FF2B5EF4-FFF2-40B4-BE49-F238E27FC236}">
              <a16:creationId xmlns:a16="http://schemas.microsoft.com/office/drawing/2014/main" id="{EE7C7581-57AF-4718-BE8B-998C49D4EF22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31" name="大かっこ 930">
          <a:extLst>
            <a:ext uri="{FF2B5EF4-FFF2-40B4-BE49-F238E27FC236}">
              <a16:creationId xmlns:a16="http://schemas.microsoft.com/office/drawing/2014/main" id="{3D4028EB-FE46-498D-8835-C6E4D3CEA0DC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32" name="直線コネクタ 931">
          <a:extLst>
            <a:ext uri="{FF2B5EF4-FFF2-40B4-BE49-F238E27FC236}">
              <a16:creationId xmlns:a16="http://schemas.microsoft.com/office/drawing/2014/main" id="{415867AC-596F-4417-9F20-BFD4883AE002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33" name="大かっこ 932">
          <a:extLst>
            <a:ext uri="{FF2B5EF4-FFF2-40B4-BE49-F238E27FC236}">
              <a16:creationId xmlns:a16="http://schemas.microsoft.com/office/drawing/2014/main" id="{BD19D1C2-1D9C-4F37-AD65-3F1B6806C5C7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34" name="直線コネクタ 933">
          <a:extLst>
            <a:ext uri="{FF2B5EF4-FFF2-40B4-BE49-F238E27FC236}">
              <a16:creationId xmlns:a16="http://schemas.microsoft.com/office/drawing/2014/main" id="{5DE5811B-E89D-4290-BB08-5EE0D92D0C95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35" name="大かっこ 934">
          <a:extLst>
            <a:ext uri="{FF2B5EF4-FFF2-40B4-BE49-F238E27FC236}">
              <a16:creationId xmlns:a16="http://schemas.microsoft.com/office/drawing/2014/main" id="{7FFCF27F-80D6-412A-83E2-0E2A6CBD3883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36" name="直線コネクタ 935">
          <a:extLst>
            <a:ext uri="{FF2B5EF4-FFF2-40B4-BE49-F238E27FC236}">
              <a16:creationId xmlns:a16="http://schemas.microsoft.com/office/drawing/2014/main" id="{47DB014F-1529-4860-AEB8-63FAE50C6FBE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37" name="大かっこ 936">
          <a:extLst>
            <a:ext uri="{FF2B5EF4-FFF2-40B4-BE49-F238E27FC236}">
              <a16:creationId xmlns:a16="http://schemas.microsoft.com/office/drawing/2014/main" id="{FB46D4D2-3A7E-41F6-9555-FD100705AB93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38" name="直線コネクタ 937">
          <a:extLst>
            <a:ext uri="{FF2B5EF4-FFF2-40B4-BE49-F238E27FC236}">
              <a16:creationId xmlns:a16="http://schemas.microsoft.com/office/drawing/2014/main" id="{1513E29B-3F61-408C-9931-72098015DC42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39" name="大かっこ 938">
          <a:extLst>
            <a:ext uri="{FF2B5EF4-FFF2-40B4-BE49-F238E27FC236}">
              <a16:creationId xmlns:a16="http://schemas.microsoft.com/office/drawing/2014/main" id="{BB720BEA-72FC-4FFA-A9EB-3CBAC4F019F7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40" name="直線コネクタ 939">
          <a:extLst>
            <a:ext uri="{FF2B5EF4-FFF2-40B4-BE49-F238E27FC236}">
              <a16:creationId xmlns:a16="http://schemas.microsoft.com/office/drawing/2014/main" id="{1C6A2EC5-5486-4C8A-8EFE-F9529D30AC85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41" name="大かっこ 940">
          <a:extLst>
            <a:ext uri="{FF2B5EF4-FFF2-40B4-BE49-F238E27FC236}">
              <a16:creationId xmlns:a16="http://schemas.microsoft.com/office/drawing/2014/main" id="{C81DEA00-7B9A-4FE9-A78A-BF2687ADA9D6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42" name="直線コネクタ 941">
          <a:extLst>
            <a:ext uri="{FF2B5EF4-FFF2-40B4-BE49-F238E27FC236}">
              <a16:creationId xmlns:a16="http://schemas.microsoft.com/office/drawing/2014/main" id="{344C47D4-B011-495F-8D01-D3ECDB01169E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43" name="大かっこ 942">
          <a:extLst>
            <a:ext uri="{FF2B5EF4-FFF2-40B4-BE49-F238E27FC236}">
              <a16:creationId xmlns:a16="http://schemas.microsoft.com/office/drawing/2014/main" id="{B6CFFC0E-8DB2-480A-BC83-50FB77179623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44" name="直線コネクタ 943">
          <a:extLst>
            <a:ext uri="{FF2B5EF4-FFF2-40B4-BE49-F238E27FC236}">
              <a16:creationId xmlns:a16="http://schemas.microsoft.com/office/drawing/2014/main" id="{0FB433BE-2717-461F-A041-2D0B31BB958F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45" name="大かっこ 944">
          <a:extLst>
            <a:ext uri="{FF2B5EF4-FFF2-40B4-BE49-F238E27FC236}">
              <a16:creationId xmlns:a16="http://schemas.microsoft.com/office/drawing/2014/main" id="{F0C0E64B-0224-46FD-84FF-4C3A35A00AB0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46" name="直線コネクタ 945">
          <a:extLst>
            <a:ext uri="{FF2B5EF4-FFF2-40B4-BE49-F238E27FC236}">
              <a16:creationId xmlns:a16="http://schemas.microsoft.com/office/drawing/2014/main" id="{7E74272D-3DA6-4F3B-AA55-7D4AA091D081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47" name="大かっこ 946">
          <a:extLst>
            <a:ext uri="{FF2B5EF4-FFF2-40B4-BE49-F238E27FC236}">
              <a16:creationId xmlns:a16="http://schemas.microsoft.com/office/drawing/2014/main" id="{4F1A9AEF-9475-4953-B628-0A3FC37EC0E3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48" name="直線コネクタ 947">
          <a:extLst>
            <a:ext uri="{FF2B5EF4-FFF2-40B4-BE49-F238E27FC236}">
              <a16:creationId xmlns:a16="http://schemas.microsoft.com/office/drawing/2014/main" id="{E6CE1300-C331-4920-9D05-9857AD1A3346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49" name="大かっこ 948">
          <a:extLst>
            <a:ext uri="{FF2B5EF4-FFF2-40B4-BE49-F238E27FC236}">
              <a16:creationId xmlns:a16="http://schemas.microsoft.com/office/drawing/2014/main" id="{0D909E42-BB6A-4FA1-8BD5-4F7C21A69DBF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50" name="直線コネクタ 949">
          <a:extLst>
            <a:ext uri="{FF2B5EF4-FFF2-40B4-BE49-F238E27FC236}">
              <a16:creationId xmlns:a16="http://schemas.microsoft.com/office/drawing/2014/main" id="{077D34A0-58E3-428A-A7D1-8A95C37027F5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51" name="大かっこ 950">
          <a:extLst>
            <a:ext uri="{FF2B5EF4-FFF2-40B4-BE49-F238E27FC236}">
              <a16:creationId xmlns:a16="http://schemas.microsoft.com/office/drawing/2014/main" id="{CD9F74F2-2410-4429-AC77-5FDDB0EB692F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52" name="直線コネクタ 951">
          <a:extLst>
            <a:ext uri="{FF2B5EF4-FFF2-40B4-BE49-F238E27FC236}">
              <a16:creationId xmlns:a16="http://schemas.microsoft.com/office/drawing/2014/main" id="{5CE8BF26-61B0-46FD-A2D4-D9FD7679C1B2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53" name="大かっこ 952">
          <a:extLst>
            <a:ext uri="{FF2B5EF4-FFF2-40B4-BE49-F238E27FC236}">
              <a16:creationId xmlns:a16="http://schemas.microsoft.com/office/drawing/2014/main" id="{39466C59-B0AC-40DE-92AC-D297714CD579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54" name="直線コネクタ 953">
          <a:extLst>
            <a:ext uri="{FF2B5EF4-FFF2-40B4-BE49-F238E27FC236}">
              <a16:creationId xmlns:a16="http://schemas.microsoft.com/office/drawing/2014/main" id="{CE43AED0-20EB-4C99-98D7-C0BE5466F3F4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55" name="大かっこ 954">
          <a:extLst>
            <a:ext uri="{FF2B5EF4-FFF2-40B4-BE49-F238E27FC236}">
              <a16:creationId xmlns:a16="http://schemas.microsoft.com/office/drawing/2014/main" id="{DAC34805-EE68-47B5-AC23-C93C192FF1CD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56" name="直線コネクタ 955">
          <a:extLst>
            <a:ext uri="{FF2B5EF4-FFF2-40B4-BE49-F238E27FC236}">
              <a16:creationId xmlns:a16="http://schemas.microsoft.com/office/drawing/2014/main" id="{D2746B88-9024-41F7-91E7-8BFD2270C2CB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57" name="大かっこ 956">
          <a:extLst>
            <a:ext uri="{FF2B5EF4-FFF2-40B4-BE49-F238E27FC236}">
              <a16:creationId xmlns:a16="http://schemas.microsoft.com/office/drawing/2014/main" id="{507CC6E8-983A-4930-BA12-30A510082616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58" name="直線コネクタ 957">
          <a:extLst>
            <a:ext uri="{FF2B5EF4-FFF2-40B4-BE49-F238E27FC236}">
              <a16:creationId xmlns:a16="http://schemas.microsoft.com/office/drawing/2014/main" id="{642B87F9-CF6F-4378-A108-151B967DD67A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59" name="大かっこ 958">
          <a:extLst>
            <a:ext uri="{FF2B5EF4-FFF2-40B4-BE49-F238E27FC236}">
              <a16:creationId xmlns:a16="http://schemas.microsoft.com/office/drawing/2014/main" id="{D6B5DC37-0DCF-4E86-80CC-AD2D197257DE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60" name="直線コネクタ 959">
          <a:extLst>
            <a:ext uri="{FF2B5EF4-FFF2-40B4-BE49-F238E27FC236}">
              <a16:creationId xmlns:a16="http://schemas.microsoft.com/office/drawing/2014/main" id="{CF592B59-C690-45BF-B8C9-7574D73DDE24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61" name="大かっこ 960">
          <a:extLst>
            <a:ext uri="{FF2B5EF4-FFF2-40B4-BE49-F238E27FC236}">
              <a16:creationId xmlns:a16="http://schemas.microsoft.com/office/drawing/2014/main" id="{F45634D0-79D0-4552-9B74-09C5FA464B97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62" name="直線コネクタ 961">
          <a:extLst>
            <a:ext uri="{FF2B5EF4-FFF2-40B4-BE49-F238E27FC236}">
              <a16:creationId xmlns:a16="http://schemas.microsoft.com/office/drawing/2014/main" id="{D3460B4C-2B76-4263-9AC2-E9D40D08D651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63" name="大かっこ 962">
          <a:extLst>
            <a:ext uri="{FF2B5EF4-FFF2-40B4-BE49-F238E27FC236}">
              <a16:creationId xmlns:a16="http://schemas.microsoft.com/office/drawing/2014/main" id="{2C359BCA-2B4B-42A2-8706-FDE8421AAFBB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64" name="直線コネクタ 963">
          <a:extLst>
            <a:ext uri="{FF2B5EF4-FFF2-40B4-BE49-F238E27FC236}">
              <a16:creationId xmlns:a16="http://schemas.microsoft.com/office/drawing/2014/main" id="{108AC1B4-A644-4FA9-B465-D9F244682A28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65" name="大かっこ 964">
          <a:extLst>
            <a:ext uri="{FF2B5EF4-FFF2-40B4-BE49-F238E27FC236}">
              <a16:creationId xmlns:a16="http://schemas.microsoft.com/office/drawing/2014/main" id="{8DE532DC-3C38-42AF-A124-E73F7983F50F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66" name="直線コネクタ 965">
          <a:extLst>
            <a:ext uri="{FF2B5EF4-FFF2-40B4-BE49-F238E27FC236}">
              <a16:creationId xmlns:a16="http://schemas.microsoft.com/office/drawing/2014/main" id="{6EF01E33-0654-4EEF-8B4D-C6AC2BCD2611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67" name="大かっこ 966">
          <a:extLst>
            <a:ext uri="{FF2B5EF4-FFF2-40B4-BE49-F238E27FC236}">
              <a16:creationId xmlns:a16="http://schemas.microsoft.com/office/drawing/2014/main" id="{13B4E085-A65B-4448-B907-5E5773676160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68" name="直線コネクタ 967">
          <a:extLst>
            <a:ext uri="{FF2B5EF4-FFF2-40B4-BE49-F238E27FC236}">
              <a16:creationId xmlns:a16="http://schemas.microsoft.com/office/drawing/2014/main" id="{24D06E2C-DE32-4F2B-A178-8D6060465C4F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69" name="大かっこ 968">
          <a:extLst>
            <a:ext uri="{FF2B5EF4-FFF2-40B4-BE49-F238E27FC236}">
              <a16:creationId xmlns:a16="http://schemas.microsoft.com/office/drawing/2014/main" id="{C48269C1-6041-4DDD-9CCD-DFF0B8B20C70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70" name="直線コネクタ 969">
          <a:extLst>
            <a:ext uri="{FF2B5EF4-FFF2-40B4-BE49-F238E27FC236}">
              <a16:creationId xmlns:a16="http://schemas.microsoft.com/office/drawing/2014/main" id="{0F275900-7BA4-48AB-8954-B6B0809F7F38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71" name="大かっこ 970">
          <a:extLst>
            <a:ext uri="{FF2B5EF4-FFF2-40B4-BE49-F238E27FC236}">
              <a16:creationId xmlns:a16="http://schemas.microsoft.com/office/drawing/2014/main" id="{4EE2DFDA-50D7-4AFF-954F-B45488E9E439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72" name="直線コネクタ 971">
          <a:extLst>
            <a:ext uri="{FF2B5EF4-FFF2-40B4-BE49-F238E27FC236}">
              <a16:creationId xmlns:a16="http://schemas.microsoft.com/office/drawing/2014/main" id="{F2EC9FC5-1202-464F-99CC-92F26E035AC5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73" name="大かっこ 972">
          <a:extLst>
            <a:ext uri="{FF2B5EF4-FFF2-40B4-BE49-F238E27FC236}">
              <a16:creationId xmlns:a16="http://schemas.microsoft.com/office/drawing/2014/main" id="{03EB4887-5A8C-47A5-A546-0D2A001C972E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74" name="直線コネクタ 973">
          <a:extLst>
            <a:ext uri="{FF2B5EF4-FFF2-40B4-BE49-F238E27FC236}">
              <a16:creationId xmlns:a16="http://schemas.microsoft.com/office/drawing/2014/main" id="{797C0EAB-492A-46AE-A927-7BE54F96049C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75" name="大かっこ 974">
          <a:extLst>
            <a:ext uri="{FF2B5EF4-FFF2-40B4-BE49-F238E27FC236}">
              <a16:creationId xmlns:a16="http://schemas.microsoft.com/office/drawing/2014/main" id="{4A85E9F4-0588-455B-B0E9-2266AD17F1ED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76" name="直線コネクタ 975">
          <a:extLst>
            <a:ext uri="{FF2B5EF4-FFF2-40B4-BE49-F238E27FC236}">
              <a16:creationId xmlns:a16="http://schemas.microsoft.com/office/drawing/2014/main" id="{0A8161DB-9429-464F-A979-99AE6D08989A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77" name="大かっこ 976">
          <a:extLst>
            <a:ext uri="{FF2B5EF4-FFF2-40B4-BE49-F238E27FC236}">
              <a16:creationId xmlns:a16="http://schemas.microsoft.com/office/drawing/2014/main" id="{7024E7FC-9B19-4489-8943-25101E0832B1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78" name="直線コネクタ 977">
          <a:extLst>
            <a:ext uri="{FF2B5EF4-FFF2-40B4-BE49-F238E27FC236}">
              <a16:creationId xmlns:a16="http://schemas.microsoft.com/office/drawing/2014/main" id="{BEAE45DD-3A9B-4F41-B056-ED548D98EB53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79" name="大かっこ 978">
          <a:extLst>
            <a:ext uri="{FF2B5EF4-FFF2-40B4-BE49-F238E27FC236}">
              <a16:creationId xmlns:a16="http://schemas.microsoft.com/office/drawing/2014/main" id="{FCD1DD51-4089-4CAA-8287-A983953610F1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80" name="直線コネクタ 979">
          <a:extLst>
            <a:ext uri="{FF2B5EF4-FFF2-40B4-BE49-F238E27FC236}">
              <a16:creationId xmlns:a16="http://schemas.microsoft.com/office/drawing/2014/main" id="{EA66D308-1102-42BB-8AC6-30DAFC743361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81" name="大かっこ 980">
          <a:extLst>
            <a:ext uri="{FF2B5EF4-FFF2-40B4-BE49-F238E27FC236}">
              <a16:creationId xmlns:a16="http://schemas.microsoft.com/office/drawing/2014/main" id="{30C1C995-94CB-42F1-AC2A-360D0167EA65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82" name="直線コネクタ 981">
          <a:extLst>
            <a:ext uri="{FF2B5EF4-FFF2-40B4-BE49-F238E27FC236}">
              <a16:creationId xmlns:a16="http://schemas.microsoft.com/office/drawing/2014/main" id="{B4F1676C-5F8A-42EB-9592-9B98726CE309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83" name="大かっこ 982">
          <a:extLst>
            <a:ext uri="{FF2B5EF4-FFF2-40B4-BE49-F238E27FC236}">
              <a16:creationId xmlns:a16="http://schemas.microsoft.com/office/drawing/2014/main" id="{54B60039-F10B-4FD1-A804-92EE1C8C169E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84" name="直線コネクタ 983">
          <a:extLst>
            <a:ext uri="{FF2B5EF4-FFF2-40B4-BE49-F238E27FC236}">
              <a16:creationId xmlns:a16="http://schemas.microsoft.com/office/drawing/2014/main" id="{8CA87CBC-B31B-44A6-B0F9-856CBB5BA71C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85" name="大かっこ 984">
          <a:extLst>
            <a:ext uri="{FF2B5EF4-FFF2-40B4-BE49-F238E27FC236}">
              <a16:creationId xmlns:a16="http://schemas.microsoft.com/office/drawing/2014/main" id="{EA27CA5B-A1DE-412B-B721-EDAF78BA1356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86" name="直線コネクタ 985">
          <a:extLst>
            <a:ext uri="{FF2B5EF4-FFF2-40B4-BE49-F238E27FC236}">
              <a16:creationId xmlns:a16="http://schemas.microsoft.com/office/drawing/2014/main" id="{02756057-E3EC-4F1C-9CB2-AD19D3CBF999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87" name="大かっこ 986">
          <a:extLst>
            <a:ext uri="{FF2B5EF4-FFF2-40B4-BE49-F238E27FC236}">
              <a16:creationId xmlns:a16="http://schemas.microsoft.com/office/drawing/2014/main" id="{2E49A96E-D294-44FE-9976-5A78D07DDF36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88" name="直線コネクタ 987">
          <a:extLst>
            <a:ext uri="{FF2B5EF4-FFF2-40B4-BE49-F238E27FC236}">
              <a16:creationId xmlns:a16="http://schemas.microsoft.com/office/drawing/2014/main" id="{8F6129D7-6857-4B7D-82FA-F6073B6439FA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89" name="大かっこ 988">
          <a:extLst>
            <a:ext uri="{FF2B5EF4-FFF2-40B4-BE49-F238E27FC236}">
              <a16:creationId xmlns:a16="http://schemas.microsoft.com/office/drawing/2014/main" id="{7A903EE4-2C36-484C-A162-D2E0A4456A0D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90" name="直線コネクタ 989">
          <a:extLst>
            <a:ext uri="{FF2B5EF4-FFF2-40B4-BE49-F238E27FC236}">
              <a16:creationId xmlns:a16="http://schemas.microsoft.com/office/drawing/2014/main" id="{1DC53E87-24F0-47D0-873E-FA0017A7B6F0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91" name="大かっこ 990">
          <a:extLst>
            <a:ext uri="{FF2B5EF4-FFF2-40B4-BE49-F238E27FC236}">
              <a16:creationId xmlns:a16="http://schemas.microsoft.com/office/drawing/2014/main" id="{CA1AEE66-808A-4EC4-B2A8-7DCAC8B4E779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92" name="直線コネクタ 991">
          <a:extLst>
            <a:ext uri="{FF2B5EF4-FFF2-40B4-BE49-F238E27FC236}">
              <a16:creationId xmlns:a16="http://schemas.microsoft.com/office/drawing/2014/main" id="{548EBEE4-CD3B-4E38-8B2F-50B4427DC88B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93" name="大かっこ 992">
          <a:extLst>
            <a:ext uri="{FF2B5EF4-FFF2-40B4-BE49-F238E27FC236}">
              <a16:creationId xmlns:a16="http://schemas.microsoft.com/office/drawing/2014/main" id="{83B4CCE9-98C7-489D-B19F-4243376C121B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94" name="直線コネクタ 993">
          <a:extLst>
            <a:ext uri="{FF2B5EF4-FFF2-40B4-BE49-F238E27FC236}">
              <a16:creationId xmlns:a16="http://schemas.microsoft.com/office/drawing/2014/main" id="{4555C369-CF1A-4D76-9802-EE6384A6FA6A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95" name="大かっこ 994">
          <a:extLst>
            <a:ext uri="{FF2B5EF4-FFF2-40B4-BE49-F238E27FC236}">
              <a16:creationId xmlns:a16="http://schemas.microsoft.com/office/drawing/2014/main" id="{8D96F2CB-532C-4D7B-88AB-DA465A1D0865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96" name="直線コネクタ 995">
          <a:extLst>
            <a:ext uri="{FF2B5EF4-FFF2-40B4-BE49-F238E27FC236}">
              <a16:creationId xmlns:a16="http://schemas.microsoft.com/office/drawing/2014/main" id="{28AED9C7-BAED-4D9E-B9D1-1A63F139C6D1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97" name="大かっこ 996">
          <a:extLst>
            <a:ext uri="{FF2B5EF4-FFF2-40B4-BE49-F238E27FC236}">
              <a16:creationId xmlns:a16="http://schemas.microsoft.com/office/drawing/2014/main" id="{20F9C6D0-AEEC-4A66-BC1A-33B653B9D071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98" name="直線コネクタ 997">
          <a:extLst>
            <a:ext uri="{FF2B5EF4-FFF2-40B4-BE49-F238E27FC236}">
              <a16:creationId xmlns:a16="http://schemas.microsoft.com/office/drawing/2014/main" id="{546E0646-9453-47A0-9744-00C1D16494FA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99" name="大かっこ 998">
          <a:extLst>
            <a:ext uri="{FF2B5EF4-FFF2-40B4-BE49-F238E27FC236}">
              <a16:creationId xmlns:a16="http://schemas.microsoft.com/office/drawing/2014/main" id="{67ACD67F-8F63-49C8-ADD0-BDE69E98A687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00" name="直線コネクタ 999">
          <a:extLst>
            <a:ext uri="{FF2B5EF4-FFF2-40B4-BE49-F238E27FC236}">
              <a16:creationId xmlns:a16="http://schemas.microsoft.com/office/drawing/2014/main" id="{A87F14A5-3FAD-4891-8BCB-3EEC58F65C13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01" name="大かっこ 1000">
          <a:extLst>
            <a:ext uri="{FF2B5EF4-FFF2-40B4-BE49-F238E27FC236}">
              <a16:creationId xmlns:a16="http://schemas.microsoft.com/office/drawing/2014/main" id="{4E8F8B67-C778-4795-AA0D-27E399A05ABE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02" name="直線コネクタ 1001">
          <a:extLst>
            <a:ext uri="{FF2B5EF4-FFF2-40B4-BE49-F238E27FC236}">
              <a16:creationId xmlns:a16="http://schemas.microsoft.com/office/drawing/2014/main" id="{5A5E37B2-0616-4797-8B62-CA2999A37EB3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03" name="大かっこ 1002">
          <a:extLst>
            <a:ext uri="{FF2B5EF4-FFF2-40B4-BE49-F238E27FC236}">
              <a16:creationId xmlns:a16="http://schemas.microsoft.com/office/drawing/2014/main" id="{F74A9C26-A75B-47DA-9BB8-46E22996FD93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04" name="直線コネクタ 1003">
          <a:extLst>
            <a:ext uri="{FF2B5EF4-FFF2-40B4-BE49-F238E27FC236}">
              <a16:creationId xmlns:a16="http://schemas.microsoft.com/office/drawing/2014/main" id="{5A21E345-1E7A-464A-9CED-ACC22C4EB5CF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05" name="大かっこ 1004">
          <a:extLst>
            <a:ext uri="{FF2B5EF4-FFF2-40B4-BE49-F238E27FC236}">
              <a16:creationId xmlns:a16="http://schemas.microsoft.com/office/drawing/2014/main" id="{909B113E-718C-49E6-872B-7068927C1570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06" name="直線コネクタ 1005">
          <a:extLst>
            <a:ext uri="{FF2B5EF4-FFF2-40B4-BE49-F238E27FC236}">
              <a16:creationId xmlns:a16="http://schemas.microsoft.com/office/drawing/2014/main" id="{04CE0241-C373-4D4D-8C60-2305816E0F42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07" name="大かっこ 1006">
          <a:extLst>
            <a:ext uri="{FF2B5EF4-FFF2-40B4-BE49-F238E27FC236}">
              <a16:creationId xmlns:a16="http://schemas.microsoft.com/office/drawing/2014/main" id="{28E7D6E7-6759-4476-AAC0-7EE1C4D98E93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08" name="直線コネクタ 1007">
          <a:extLst>
            <a:ext uri="{FF2B5EF4-FFF2-40B4-BE49-F238E27FC236}">
              <a16:creationId xmlns:a16="http://schemas.microsoft.com/office/drawing/2014/main" id="{9E14D95E-2BF1-42F5-B0A8-3CBFA9E3F362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09" name="大かっこ 1008">
          <a:extLst>
            <a:ext uri="{FF2B5EF4-FFF2-40B4-BE49-F238E27FC236}">
              <a16:creationId xmlns:a16="http://schemas.microsoft.com/office/drawing/2014/main" id="{FA76EA99-9C5B-4516-AA82-50DBCF70F0F1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10" name="直線コネクタ 1009">
          <a:extLst>
            <a:ext uri="{FF2B5EF4-FFF2-40B4-BE49-F238E27FC236}">
              <a16:creationId xmlns:a16="http://schemas.microsoft.com/office/drawing/2014/main" id="{441819C7-5AED-4D45-90F7-FF2C8F681D85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11" name="大かっこ 1010">
          <a:extLst>
            <a:ext uri="{FF2B5EF4-FFF2-40B4-BE49-F238E27FC236}">
              <a16:creationId xmlns:a16="http://schemas.microsoft.com/office/drawing/2014/main" id="{AD6C77F8-4E82-4318-A874-3DB3F9EF43CC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12" name="直線コネクタ 1011">
          <a:extLst>
            <a:ext uri="{FF2B5EF4-FFF2-40B4-BE49-F238E27FC236}">
              <a16:creationId xmlns:a16="http://schemas.microsoft.com/office/drawing/2014/main" id="{3836180B-0B59-48CA-9C93-3AE27EE03135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13" name="大かっこ 1012">
          <a:extLst>
            <a:ext uri="{FF2B5EF4-FFF2-40B4-BE49-F238E27FC236}">
              <a16:creationId xmlns:a16="http://schemas.microsoft.com/office/drawing/2014/main" id="{682E0650-1927-4D6C-B666-AA845FA9ED8B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14" name="直線コネクタ 1013">
          <a:extLst>
            <a:ext uri="{FF2B5EF4-FFF2-40B4-BE49-F238E27FC236}">
              <a16:creationId xmlns:a16="http://schemas.microsoft.com/office/drawing/2014/main" id="{77A5E4D4-0562-4D17-8AD6-28447CA6930D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15" name="大かっこ 1014">
          <a:extLst>
            <a:ext uri="{FF2B5EF4-FFF2-40B4-BE49-F238E27FC236}">
              <a16:creationId xmlns:a16="http://schemas.microsoft.com/office/drawing/2014/main" id="{E2FD94F4-6B76-488B-81F5-AE7C246B976E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16" name="直線コネクタ 1015">
          <a:extLst>
            <a:ext uri="{FF2B5EF4-FFF2-40B4-BE49-F238E27FC236}">
              <a16:creationId xmlns:a16="http://schemas.microsoft.com/office/drawing/2014/main" id="{2554CE28-1DDD-4B11-9AE4-914921A5CCB6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17" name="大かっこ 1016">
          <a:extLst>
            <a:ext uri="{FF2B5EF4-FFF2-40B4-BE49-F238E27FC236}">
              <a16:creationId xmlns:a16="http://schemas.microsoft.com/office/drawing/2014/main" id="{64724FB1-2C5D-4E2E-BA92-C51AE5E4FDC4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18" name="直線コネクタ 1017">
          <a:extLst>
            <a:ext uri="{FF2B5EF4-FFF2-40B4-BE49-F238E27FC236}">
              <a16:creationId xmlns:a16="http://schemas.microsoft.com/office/drawing/2014/main" id="{0E1A8799-B163-4325-A2BF-23C72EFC3389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19" name="大かっこ 1018">
          <a:extLst>
            <a:ext uri="{FF2B5EF4-FFF2-40B4-BE49-F238E27FC236}">
              <a16:creationId xmlns:a16="http://schemas.microsoft.com/office/drawing/2014/main" id="{189E05C9-D41A-412A-817F-700AB68C0E1A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20" name="直線コネクタ 1019">
          <a:extLst>
            <a:ext uri="{FF2B5EF4-FFF2-40B4-BE49-F238E27FC236}">
              <a16:creationId xmlns:a16="http://schemas.microsoft.com/office/drawing/2014/main" id="{9916A8EB-C4EB-43CF-AADB-5E884D722C39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21" name="大かっこ 1020">
          <a:extLst>
            <a:ext uri="{FF2B5EF4-FFF2-40B4-BE49-F238E27FC236}">
              <a16:creationId xmlns:a16="http://schemas.microsoft.com/office/drawing/2014/main" id="{84B8D8C8-F4C8-4629-8714-43D923ED830E}"/>
            </a:ext>
          </a:extLst>
        </xdr:cNvPr>
        <xdr:cNvSpPr/>
      </xdr:nvSpPr>
      <xdr:spPr>
        <a:xfrm>
          <a:off x="6737537" y="11747638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22" name="直線コネクタ 1021">
          <a:extLst>
            <a:ext uri="{FF2B5EF4-FFF2-40B4-BE49-F238E27FC236}">
              <a16:creationId xmlns:a16="http://schemas.microsoft.com/office/drawing/2014/main" id="{05793719-ACFD-489D-A3BC-17F4C1ADCD4E}"/>
            </a:ext>
          </a:extLst>
        </xdr:cNvPr>
        <xdr:cNvCxnSpPr/>
      </xdr:nvCxnSpPr>
      <xdr:spPr>
        <a:xfrm>
          <a:off x="6988451" y="11895482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23" name="直線コネクタ 1022">
          <a:extLst>
            <a:ext uri="{FF2B5EF4-FFF2-40B4-BE49-F238E27FC236}">
              <a16:creationId xmlns:a16="http://schemas.microsoft.com/office/drawing/2014/main" id="{255B4649-133B-426E-8700-96C09955D7C6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24" name="大かっこ 1023">
          <a:extLst>
            <a:ext uri="{FF2B5EF4-FFF2-40B4-BE49-F238E27FC236}">
              <a16:creationId xmlns:a16="http://schemas.microsoft.com/office/drawing/2014/main" id="{498C2870-4FC4-4228-AB16-D1A2A7323ACD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25" name="直線コネクタ 1024">
          <a:extLst>
            <a:ext uri="{FF2B5EF4-FFF2-40B4-BE49-F238E27FC236}">
              <a16:creationId xmlns:a16="http://schemas.microsoft.com/office/drawing/2014/main" id="{624C510B-1AA5-4E51-B50A-2F599FF51F89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26" name="大かっこ 1025">
          <a:extLst>
            <a:ext uri="{FF2B5EF4-FFF2-40B4-BE49-F238E27FC236}">
              <a16:creationId xmlns:a16="http://schemas.microsoft.com/office/drawing/2014/main" id="{4C705954-4ECE-49E4-A35B-9775A9DDB252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27" name="直線コネクタ 1026">
          <a:extLst>
            <a:ext uri="{FF2B5EF4-FFF2-40B4-BE49-F238E27FC236}">
              <a16:creationId xmlns:a16="http://schemas.microsoft.com/office/drawing/2014/main" id="{21D5D6A5-0600-4C8D-B9AB-974240DE0706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28" name="大かっこ 1027">
          <a:extLst>
            <a:ext uri="{FF2B5EF4-FFF2-40B4-BE49-F238E27FC236}">
              <a16:creationId xmlns:a16="http://schemas.microsoft.com/office/drawing/2014/main" id="{4A8BA193-4EC0-4EA7-AB0E-795FD5F78464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29" name="直線コネクタ 1028">
          <a:extLst>
            <a:ext uri="{FF2B5EF4-FFF2-40B4-BE49-F238E27FC236}">
              <a16:creationId xmlns:a16="http://schemas.microsoft.com/office/drawing/2014/main" id="{0A29AF14-5A97-4CB6-A258-424CCA630ED7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30" name="大かっこ 1029">
          <a:extLst>
            <a:ext uri="{FF2B5EF4-FFF2-40B4-BE49-F238E27FC236}">
              <a16:creationId xmlns:a16="http://schemas.microsoft.com/office/drawing/2014/main" id="{56ACD930-2092-45B7-B40E-03C95055C7F8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31" name="直線コネクタ 1030">
          <a:extLst>
            <a:ext uri="{FF2B5EF4-FFF2-40B4-BE49-F238E27FC236}">
              <a16:creationId xmlns:a16="http://schemas.microsoft.com/office/drawing/2014/main" id="{D28294E7-773C-401B-99E0-814120B10622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32" name="大かっこ 1031">
          <a:extLst>
            <a:ext uri="{FF2B5EF4-FFF2-40B4-BE49-F238E27FC236}">
              <a16:creationId xmlns:a16="http://schemas.microsoft.com/office/drawing/2014/main" id="{CE87DE21-C4D3-4229-A6A9-47015023480B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33" name="直線コネクタ 1032">
          <a:extLst>
            <a:ext uri="{FF2B5EF4-FFF2-40B4-BE49-F238E27FC236}">
              <a16:creationId xmlns:a16="http://schemas.microsoft.com/office/drawing/2014/main" id="{7746EC6E-ED05-44B8-963A-C003F763E197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34" name="大かっこ 1033">
          <a:extLst>
            <a:ext uri="{FF2B5EF4-FFF2-40B4-BE49-F238E27FC236}">
              <a16:creationId xmlns:a16="http://schemas.microsoft.com/office/drawing/2014/main" id="{BFE77A1E-0C03-4306-BF17-C683E0B00057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35" name="直線コネクタ 1034">
          <a:extLst>
            <a:ext uri="{FF2B5EF4-FFF2-40B4-BE49-F238E27FC236}">
              <a16:creationId xmlns:a16="http://schemas.microsoft.com/office/drawing/2014/main" id="{7C6645BC-E8A9-4418-A19C-1A9530656514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36" name="大かっこ 1035">
          <a:extLst>
            <a:ext uri="{FF2B5EF4-FFF2-40B4-BE49-F238E27FC236}">
              <a16:creationId xmlns:a16="http://schemas.microsoft.com/office/drawing/2014/main" id="{B5363EE0-49B0-4796-A7FF-041BB395E08F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37" name="直線コネクタ 1036">
          <a:extLst>
            <a:ext uri="{FF2B5EF4-FFF2-40B4-BE49-F238E27FC236}">
              <a16:creationId xmlns:a16="http://schemas.microsoft.com/office/drawing/2014/main" id="{1BCA4D0E-C226-43B3-9CDA-94E9D855C6DE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38" name="大かっこ 1037">
          <a:extLst>
            <a:ext uri="{FF2B5EF4-FFF2-40B4-BE49-F238E27FC236}">
              <a16:creationId xmlns:a16="http://schemas.microsoft.com/office/drawing/2014/main" id="{ECA3C5C1-2B0E-47EE-B342-61B292EC0AE4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39" name="直線コネクタ 1038">
          <a:extLst>
            <a:ext uri="{FF2B5EF4-FFF2-40B4-BE49-F238E27FC236}">
              <a16:creationId xmlns:a16="http://schemas.microsoft.com/office/drawing/2014/main" id="{F75AE95F-83BE-4EA3-B675-A2B1706C82F7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40" name="大かっこ 1039">
          <a:extLst>
            <a:ext uri="{FF2B5EF4-FFF2-40B4-BE49-F238E27FC236}">
              <a16:creationId xmlns:a16="http://schemas.microsoft.com/office/drawing/2014/main" id="{B79FF928-9791-4125-8751-8B582BC171E3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41" name="直線コネクタ 1040">
          <a:extLst>
            <a:ext uri="{FF2B5EF4-FFF2-40B4-BE49-F238E27FC236}">
              <a16:creationId xmlns:a16="http://schemas.microsoft.com/office/drawing/2014/main" id="{3B963FD3-FFF4-4E70-ADA0-7A01919D79C6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42" name="大かっこ 1041">
          <a:extLst>
            <a:ext uri="{FF2B5EF4-FFF2-40B4-BE49-F238E27FC236}">
              <a16:creationId xmlns:a16="http://schemas.microsoft.com/office/drawing/2014/main" id="{1DFC88BB-649F-468E-B4BF-93A5480C6807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43" name="直線コネクタ 1042">
          <a:extLst>
            <a:ext uri="{FF2B5EF4-FFF2-40B4-BE49-F238E27FC236}">
              <a16:creationId xmlns:a16="http://schemas.microsoft.com/office/drawing/2014/main" id="{4AF63F4A-2AB5-459C-A884-03E45EA853E7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44" name="大かっこ 1043">
          <a:extLst>
            <a:ext uri="{FF2B5EF4-FFF2-40B4-BE49-F238E27FC236}">
              <a16:creationId xmlns:a16="http://schemas.microsoft.com/office/drawing/2014/main" id="{54DEEA96-2B66-4C00-A101-7194CFA360FE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45" name="直線コネクタ 1044">
          <a:extLst>
            <a:ext uri="{FF2B5EF4-FFF2-40B4-BE49-F238E27FC236}">
              <a16:creationId xmlns:a16="http://schemas.microsoft.com/office/drawing/2014/main" id="{FD587A26-81F9-4F1E-99F6-9F11889E5CA6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46" name="大かっこ 1045">
          <a:extLst>
            <a:ext uri="{FF2B5EF4-FFF2-40B4-BE49-F238E27FC236}">
              <a16:creationId xmlns:a16="http://schemas.microsoft.com/office/drawing/2014/main" id="{CB089174-ADB9-4F16-9EFF-8882A2E976FF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47" name="直線コネクタ 1046">
          <a:extLst>
            <a:ext uri="{FF2B5EF4-FFF2-40B4-BE49-F238E27FC236}">
              <a16:creationId xmlns:a16="http://schemas.microsoft.com/office/drawing/2014/main" id="{5766EE37-DB46-4C8F-B110-D613996BE388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48" name="大かっこ 1047">
          <a:extLst>
            <a:ext uri="{FF2B5EF4-FFF2-40B4-BE49-F238E27FC236}">
              <a16:creationId xmlns:a16="http://schemas.microsoft.com/office/drawing/2014/main" id="{912F0A38-8FE7-46B0-A050-2CCD4616B1BF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49" name="直線コネクタ 1048">
          <a:extLst>
            <a:ext uri="{FF2B5EF4-FFF2-40B4-BE49-F238E27FC236}">
              <a16:creationId xmlns:a16="http://schemas.microsoft.com/office/drawing/2014/main" id="{5EDC3979-5ACF-4636-BAD3-7798CBA472B6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50" name="大かっこ 1049">
          <a:extLst>
            <a:ext uri="{FF2B5EF4-FFF2-40B4-BE49-F238E27FC236}">
              <a16:creationId xmlns:a16="http://schemas.microsoft.com/office/drawing/2014/main" id="{2AA5F40F-E6CA-436E-90CD-614F4A007A8E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51" name="直線コネクタ 1050">
          <a:extLst>
            <a:ext uri="{FF2B5EF4-FFF2-40B4-BE49-F238E27FC236}">
              <a16:creationId xmlns:a16="http://schemas.microsoft.com/office/drawing/2014/main" id="{111C55E3-042F-43D4-B6ED-729861B733B7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52" name="大かっこ 1051">
          <a:extLst>
            <a:ext uri="{FF2B5EF4-FFF2-40B4-BE49-F238E27FC236}">
              <a16:creationId xmlns:a16="http://schemas.microsoft.com/office/drawing/2014/main" id="{118B98F7-8F45-40C0-9541-2243D965954B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53" name="直線コネクタ 1052">
          <a:extLst>
            <a:ext uri="{FF2B5EF4-FFF2-40B4-BE49-F238E27FC236}">
              <a16:creationId xmlns:a16="http://schemas.microsoft.com/office/drawing/2014/main" id="{0A02487F-A1D2-4DBA-9DAC-B6733085EB93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54" name="大かっこ 1053">
          <a:extLst>
            <a:ext uri="{FF2B5EF4-FFF2-40B4-BE49-F238E27FC236}">
              <a16:creationId xmlns:a16="http://schemas.microsoft.com/office/drawing/2014/main" id="{6FACE4EE-1E1C-49DF-8213-0C1FCED94348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55" name="直線コネクタ 1054">
          <a:extLst>
            <a:ext uri="{FF2B5EF4-FFF2-40B4-BE49-F238E27FC236}">
              <a16:creationId xmlns:a16="http://schemas.microsoft.com/office/drawing/2014/main" id="{C20C7B18-7F92-4F54-9D65-91F97892DBA3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56" name="大かっこ 1055">
          <a:extLst>
            <a:ext uri="{FF2B5EF4-FFF2-40B4-BE49-F238E27FC236}">
              <a16:creationId xmlns:a16="http://schemas.microsoft.com/office/drawing/2014/main" id="{E5E17E27-24C5-4B40-A917-3FA01029FB12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57" name="直線コネクタ 1056">
          <a:extLst>
            <a:ext uri="{FF2B5EF4-FFF2-40B4-BE49-F238E27FC236}">
              <a16:creationId xmlns:a16="http://schemas.microsoft.com/office/drawing/2014/main" id="{8BBF43AA-34C9-4402-AA66-01BEC1E15E31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58" name="大かっこ 1057">
          <a:extLst>
            <a:ext uri="{FF2B5EF4-FFF2-40B4-BE49-F238E27FC236}">
              <a16:creationId xmlns:a16="http://schemas.microsoft.com/office/drawing/2014/main" id="{17B14897-FE8D-4E1B-BE12-766718728279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59" name="直線コネクタ 1058">
          <a:extLst>
            <a:ext uri="{FF2B5EF4-FFF2-40B4-BE49-F238E27FC236}">
              <a16:creationId xmlns:a16="http://schemas.microsoft.com/office/drawing/2014/main" id="{A8936AAF-B4C8-4649-986E-0B0199457775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60" name="大かっこ 1059">
          <a:extLst>
            <a:ext uri="{FF2B5EF4-FFF2-40B4-BE49-F238E27FC236}">
              <a16:creationId xmlns:a16="http://schemas.microsoft.com/office/drawing/2014/main" id="{9F390D9C-58AF-4607-97A7-9C3DE0517A18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61" name="直線コネクタ 1060">
          <a:extLst>
            <a:ext uri="{FF2B5EF4-FFF2-40B4-BE49-F238E27FC236}">
              <a16:creationId xmlns:a16="http://schemas.microsoft.com/office/drawing/2014/main" id="{84B1DA51-B64F-4FB1-9349-443AD47A80FB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62" name="大かっこ 1061">
          <a:extLst>
            <a:ext uri="{FF2B5EF4-FFF2-40B4-BE49-F238E27FC236}">
              <a16:creationId xmlns:a16="http://schemas.microsoft.com/office/drawing/2014/main" id="{3A03C619-F94F-4F0A-87B5-9FA4A205BF5E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63" name="直線コネクタ 1062">
          <a:extLst>
            <a:ext uri="{FF2B5EF4-FFF2-40B4-BE49-F238E27FC236}">
              <a16:creationId xmlns:a16="http://schemas.microsoft.com/office/drawing/2014/main" id="{93492DE7-2491-4A17-A89A-77A3E5373B81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64" name="大かっこ 1063">
          <a:extLst>
            <a:ext uri="{FF2B5EF4-FFF2-40B4-BE49-F238E27FC236}">
              <a16:creationId xmlns:a16="http://schemas.microsoft.com/office/drawing/2014/main" id="{70D9DE2F-BE05-4081-98FC-0694C1C2F9E5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65" name="直線コネクタ 1064">
          <a:extLst>
            <a:ext uri="{FF2B5EF4-FFF2-40B4-BE49-F238E27FC236}">
              <a16:creationId xmlns:a16="http://schemas.microsoft.com/office/drawing/2014/main" id="{AD503CD8-3456-4CDF-BC44-AB781FD5C1DD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66" name="大かっこ 1065">
          <a:extLst>
            <a:ext uri="{FF2B5EF4-FFF2-40B4-BE49-F238E27FC236}">
              <a16:creationId xmlns:a16="http://schemas.microsoft.com/office/drawing/2014/main" id="{A0A0F0AF-7B96-403A-85CE-7D033C3C3C61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67" name="直線コネクタ 1066">
          <a:extLst>
            <a:ext uri="{FF2B5EF4-FFF2-40B4-BE49-F238E27FC236}">
              <a16:creationId xmlns:a16="http://schemas.microsoft.com/office/drawing/2014/main" id="{B63C2B52-9C4A-44F2-9DC2-E6C0143B6C2C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68" name="大かっこ 1067">
          <a:extLst>
            <a:ext uri="{FF2B5EF4-FFF2-40B4-BE49-F238E27FC236}">
              <a16:creationId xmlns:a16="http://schemas.microsoft.com/office/drawing/2014/main" id="{C6D011B4-8012-483A-BDBA-EA04173E6C8F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69" name="直線コネクタ 1068">
          <a:extLst>
            <a:ext uri="{FF2B5EF4-FFF2-40B4-BE49-F238E27FC236}">
              <a16:creationId xmlns:a16="http://schemas.microsoft.com/office/drawing/2014/main" id="{A18B6F9D-E0B4-4799-B4D6-B295961AD60F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70" name="大かっこ 1069">
          <a:extLst>
            <a:ext uri="{FF2B5EF4-FFF2-40B4-BE49-F238E27FC236}">
              <a16:creationId xmlns:a16="http://schemas.microsoft.com/office/drawing/2014/main" id="{D5A5F816-CC5A-4F02-8B3C-C08465E8F5A0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71" name="直線コネクタ 1070">
          <a:extLst>
            <a:ext uri="{FF2B5EF4-FFF2-40B4-BE49-F238E27FC236}">
              <a16:creationId xmlns:a16="http://schemas.microsoft.com/office/drawing/2014/main" id="{797D7EA7-A677-426E-A307-868FFD174665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72" name="大かっこ 1071">
          <a:extLst>
            <a:ext uri="{FF2B5EF4-FFF2-40B4-BE49-F238E27FC236}">
              <a16:creationId xmlns:a16="http://schemas.microsoft.com/office/drawing/2014/main" id="{2CB23443-293A-466A-BE34-C47FF261DBC0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73" name="直線コネクタ 1072">
          <a:extLst>
            <a:ext uri="{FF2B5EF4-FFF2-40B4-BE49-F238E27FC236}">
              <a16:creationId xmlns:a16="http://schemas.microsoft.com/office/drawing/2014/main" id="{C6877E95-7A51-43EB-800A-A2B046EA97B5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74" name="大かっこ 1073">
          <a:extLst>
            <a:ext uri="{FF2B5EF4-FFF2-40B4-BE49-F238E27FC236}">
              <a16:creationId xmlns:a16="http://schemas.microsoft.com/office/drawing/2014/main" id="{9058AC2B-A696-4E0B-AD51-C12F29F81E47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75" name="直線コネクタ 1074">
          <a:extLst>
            <a:ext uri="{FF2B5EF4-FFF2-40B4-BE49-F238E27FC236}">
              <a16:creationId xmlns:a16="http://schemas.microsoft.com/office/drawing/2014/main" id="{B02A29A4-96F0-4EEF-B2AC-7685CB919874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76" name="大かっこ 1075">
          <a:extLst>
            <a:ext uri="{FF2B5EF4-FFF2-40B4-BE49-F238E27FC236}">
              <a16:creationId xmlns:a16="http://schemas.microsoft.com/office/drawing/2014/main" id="{9421E22F-9B49-44FD-AB0F-10EBCDBFB9EA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77" name="直線コネクタ 1076">
          <a:extLst>
            <a:ext uri="{FF2B5EF4-FFF2-40B4-BE49-F238E27FC236}">
              <a16:creationId xmlns:a16="http://schemas.microsoft.com/office/drawing/2014/main" id="{DC7050E9-63DE-42FF-889E-A64EF76CD4C2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78" name="大かっこ 1077">
          <a:extLst>
            <a:ext uri="{FF2B5EF4-FFF2-40B4-BE49-F238E27FC236}">
              <a16:creationId xmlns:a16="http://schemas.microsoft.com/office/drawing/2014/main" id="{A5B01840-82A8-4127-B3AD-994D727D236B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79" name="直線コネクタ 1078">
          <a:extLst>
            <a:ext uri="{FF2B5EF4-FFF2-40B4-BE49-F238E27FC236}">
              <a16:creationId xmlns:a16="http://schemas.microsoft.com/office/drawing/2014/main" id="{C7047030-F572-41C0-8E61-10F697FD50F5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80" name="大かっこ 1079">
          <a:extLst>
            <a:ext uri="{FF2B5EF4-FFF2-40B4-BE49-F238E27FC236}">
              <a16:creationId xmlns:a16="http://schemas.microsoft.com/office/drawing/2014/main" id="{FD22433B-BF33-4C36-B678-F70C71540C9F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81" name="直線コネクタ 1080">
          <a:extLst>
            <a:ext uri="{FF2B5EF4-FFF2-40B4-BE49-F238E27FC236}">
              <a16:creationId xmlns:a16="http://schemas.microsoft.com/office/drawing/2014/main" id="{0954E053-CDAD-430A-8227-AFDA3011CFD9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82" name="大かっこ 1081">
          <a:extLst>
            <a:ext uri="{FF2B5EF4-FFF2-40B4-BE49-F238E27FC236}">
              <a16:creationId xmlns:a16="http://schemas.microsoft.com/office/drawing/2014/main" id="{FD51EB64-B907-44E8-828E-C8721B332D0C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83" name="直線コネクタ 1082">
          <a:extLst>
            <a:ext uri="{FF2B5EF4-FFF2-40B4-BE49-F238E27FC236}">
              <a16:creationId xmlns:a16="http://schemas.microsoft.com/office/drawing/2014/main" id="{BF10FA5D-7BE6-4EEE-93AE-ADF8329CD151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84" name="大かっこ 1083">
          <a:extLst>
            <a:ext uri="{FF2B5EF4-FFF2-40B4-BE49-F238E27FC236}">
              <a16:creationId xmlns:a16="http://schemas.microsoft.com/office/drawing/2014/main" id="{93727AEF-DB8A-4F68-83F2-1A86C18F9219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85" name="直線コネクタ 1084">
          <a:extLst>
            <a:ext uri="{FF2B5EF4-FFF2-40B4-BE49-F238E27FC236}">
              <a16:creationId xmlns:a16="http://schemas.microsoft.com/office/drawing/2014/main" id="{A109023D-2273-4D54-A05A-4F2B5BFBEDBF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86" name="大かっこ 1085">
          <a:extLst>
            <a:ext uri="{FF2B5EF4-FFF2-40B4-BE49-F238E27FC236}">
              <a16:creationId xmlns:a16="http://schemas.microsoft.com/office/drawing/2014/main" id="{63A602FA-943C-421C-8BBB-3FCF234E8AE5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87" name="直線コネクタ 1086">
          <a:extLst>
            <a:ext uri="{FF2B5EF4-FFF2-40B4-BE49-F238E27FC236}">
              <a16:creationId xmlns:a16="http://schemas.microsoft.com/office/drawing/2014/main" id="{3E907607-13C7-4385-A71A-FBA3A81B7157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88" name="大かっこ 1087">
          <a:extLst>
            <a:ext uri="{FF2B5EF4-FFF2-40B4-BE49-F238E27FC236}">
              <a16:creationId xmlns:a16="http://schemas.microsoft.com/office/drawing/2014/main" id="{E958C80A-BEFC-4F27-B012-10F546228A72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89" name="直線コネクタ 1088">
          <a:extLst>
            <a:ext uri="{FF2B5EF4-FFF2-40B4-BE49-F238E27FC236}">
              <a16:creationId xmlns:a16="http://schemas.microsoft.com/office/drawing/2014/main" id="{42A9CE63-CC09-43B7-827D-E63E74E20677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90" name="大かっこ 1089">
          <a:extLst>
            <a:ext uri="{FF2B5EF4-FFF2-40B4-BE49-F238E27FC236}">
              <a16:creationId xmlns:a16="http://schemas.microsoft.com/office/drawing/2014/main" id="{992DAE6B-2D2F-49AE-86A8-30DFAE4C0203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91" name="直線コネクタ 1090">
          <a:extLst>
            <a:ext uri="{FF2B5EF4-FFF2-40B4-BE49-F238E27FC236}">
              <a16:creationId xmlns:a16="http://schemas.microsoft.com/office/drawing/2014/main" id="{0CB71127-D26A-4680-8827-201AE8264A66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92" name="大かっこ 1091">
          <a:extLst>
            <a:ext uri="{FF2B5EF4-FFF2-40B4-BE49-F238E27FC236}">
              <a16:creationId xmlns:a16="http://schemas.microsoft.com/office/drawing/2014/main" id="{E1187E14-6F94-4591-B1F7-7E72853ACDFE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93" name="直線コネクタ 1092">
          <a:extLst>
            <a:ext uri="{FF2B5EF4-FFF2-40B4-BE49-F238E27FC236}">
              <a16:creationId xmlns:a16="http://schemas.microsoft.com/office/drawing/2014/main" id="{2D3A3BAF-1937-473C-A8AE-20C8AD230E8F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94" name="大かっこ 1093">
          <a:extLst>
            <a:ext uri="{FF2B5EF4-FFF2-40B4-BE49-F238E27FC236}">
              <a16:creationId xmlns:a16="http://schemas.microsoft.com/office/drawing/2014/main" id="{A0E67311-7F01-42AE-AADC-8901EDD87CBA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95" name="直線コネクタ 1094">
          <a:extLst>
            <a:ext uri="{FF2B5EF4-FFF2-40B4-BE49-F238E27FC236}">
              <a16:creationId xmlns:a16="http://schemas.microsoft.com/office/drawing/2014/main" id="{3A46D68A-818F-4769-96EA-E95690B4D572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96" name="大かっこ 1095">
          <a:extLst>
            <a:ext uri="{FF2B5EF4-FFF2-40B4-BE49-F238E27FC236}">
              <a16:creationId xmlns:a16="http://schemas.microsoft.com/office/drawing/2014/main" id="{8E74E04E-7A3F-4584-9EBC-D369F20DA2B2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97" name="直線コネクタ 1096">
          <a:extLst>
            <a:ext uri="{FF2B5EF4-FFF2-40B4-BE49-F238E27FC236}">
              <a16:creationId xmlns:a16="http://schemas.microsoft.com/office/drawing/2014/main" id="{126D2A16-753B-4507-9031-CE2DC8A10A22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98" name="大かっこ 1097">
          <a:extLst>
            <a:ext uri="{FF2B5EF4-FFF2-40B4-BE49-F238E27FC236}">
              <a16:creationId xmlns:a16="http://schemas.microsoft.com/office/drawing/2014/main" id="{C51F87A1-5C94-4F97-B2EF-22D786BCBB4F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99" name="直線コネクタ 1098">
          <a:extLst>
            <a:ext uri="{FF2B5EF4-FFF2-40B4-BE49-F238E27FC236}">
              <a16:creationId xmlns:a16="http://schemas.microsoft.com/office/drawing/2014/main" id="{5DB1754A-B772-44A2-8AB7-E6CB81880E9A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00" name="大かっこ 1099">
          <a:extLst>
            <a:ext uri="{FF2B5EF4-FFF2-40B4-BE49-F238E27FC236}">
              <a16:creationId xmlns:a16="http://schemas.microsoft.com/office/drawing/2014/main" id="{B1595CC1-7659-4DC4-963D-B68CD2F60066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01" name="直線コネクタ 1100">
          <a:extLst>
            <a:ext uri="{FF2B5EF4-FFF2-40B4-BE49-F238E27FC236}">
              <a16:creationId xmlns:a16="http://schemas.microsoft.com/office/drawing/2014/main" id="{ED705F79-4889-4FA5-BF69-F99C541B63AC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02" name="大かっこ 1101">
          <a:extLst>
            <a:ext uri="{FF2B5EF4-FFF2-40B4-BE49-F238E27FC236}">
              <a16:creationId xmlns:a16="http://schemas.microsoft.com/office/drawing/2014/main" id="{73FE87B9-2AE3-4E1F-A3EA-192F2543F79C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03" name="直線コネクタ 1102">
          <a:extLst>
            <a:ext uri="{FF2B5EF4-FFF2-40B4-BE49-F238E27FC236}">
              <a16:creationId xmlns:a16="http://schemas.microsoft.com/office/drawing/2014/main" id="{4EBC0B8A-3E28-49AF-AE48-FD6BEF916BE1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04" name="大かっこ 1103">
          <a:extLst>
            <a:ext uri="{FF2B5EF4-FFF2-40B4-BE49-F238E27FC236}">
              <a16:creationId xmlns:a16="http://schemas.microsoft.com/office/drawing/2014/main" id="{1B70D397-055E-44BE-86CC-542437A4D2F9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05" name="直線コネクタ 1104">
          <a:extLst>
            <a:ext uri="{FF2B5EF4-FFF2-40B4-BE49-F238E27FC236}">
              <a16:creationId xmlns:a16="http://schemas.microsoft.com/office/drawing/2014/main" id="{A8F66266-4FBF-4928-8E5E-D62574CC957A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06" name="大かっこ 1105">
          <a:extLst>
            <a:ext uri="{FF2B5EF4-FFF2-40B4-BE49-F238E27FC236}">
              <a16:creationId xmlns:a16="http://schemas.microsoft.com/office/drawing/2014/main" id="{8F665EBD-0DBC-4F7F-B5CD-63C21FEA5A4D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07" name="直線コネクタ 1106">
          <a:extLst>
            <a:ext uri="{FF2B5EF4-FFF2-40B4-BE49-F238E27FC236}">
              <a16:creationId xmlns:a16="http://schemas.microsoft.com/office/drawing/2014/main" id="{3449759B-C71E-4945-9921-5B9E75DCD041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08" name="大かっこ 1107">
          <a:extLst>
            <a:ext uri="{FF2B5EF4-FFF2-40B4-BE49-F238E27FC236}">
              <a16:creationId xmlns:a16="http://schemas.microsoft.com/office/drawing/2014/main" id="{B85F7BE1-060E-4AFA-8344-C3320980748E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09" name="直線コネクタ 1108">
          <a:extLst>
            <a:ext uri="{FF2B5EF4-FFF2-40B4-BE49-F238E27FC236}">
              <a16:creationId xmlns:a16="http://schemas.microsoft.com/office/drawing/2014/main" id="{B14D5A42-802A-4A85-85BD-91A00D0840F9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10" name="大かっこ 1109">
          <a:extLst>
            <a:ext uri="{FF2B5EF4-FFF2-40B4-BE49-F238E27FC236}">
              <a16:creationId xmlns:a16="http://schemas.microsoft.com/office/drawing/2014/main" id="{6B283C13-A0AA-4B71-AACA-7C69C93D8F79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11" name="直線コネクタ 1110">
          <a:extLst>
            <a:ext uri="{FF2B5EF4-FFF2-40B4-BE49-F238E27FC236}">
              <a16:creationId xmlns:a16="http://schemas.microsoft.com/office/drawing/2014/main" id="{B91ACB52-38F8-4545-B89D-76BFCB3F95AC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12" name="大かっこ 1111">
          <a:extLst>
            <a:ext uri="{FF2B5EF4-FFF2-40B4-BE49-F238E27FC236}">
              <a16:creationId xmlns:a16="http://schemas.microsoft.com/office/drawing/2014/main" id="{1576E271-B954-4C47-AD00-7AC4F66975B6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13" name="直線コネクタ 1112">
          <a:extLst>
            <a:ext uri="{FF2B5EF4-FFF2-40B4-BE49-F238E27FC236}">
              <a16:creationId xmlns:a16="http://schemas.microsoft.com/office/drawing/2014/main" id="{EF5E507C-4AA7-44D3-9966-6A83FCE5CEF3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14" name="大かっこ 1113">
          <a:extLst>
            <a:ext uri="{FF2B5EF4-FFF2-40B4-BE49-F238E27FC236}">
              <a16:creationId xmlns:a16="http://schemas.microsoft.com/office/drawing/2014/main" id="{263F3464-016A-4C65-98A7-451C5E38D811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15" name="直線コネクタ 1114">
          <a:extLst>
            <a:ext uri="{FF2B5EF4-FFF2-40B4-BE49-F238E27FC236}">
              <a16:creationId xmlns:a16="http://schemas.microsoft.com/office/drawing/2014/main" id="{BC8B736A-4619-47B8-BAEB-70E9FF6A4921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16" name="大かっこ 1115">
          <a:extLst>
            <a:ext uri="{FF2B5EF4-FFF2-40B4-BE49-F238E27FC236}">
              <a16:creationId xmlns:a16="http://schemas.microsoft.com/office/drawing/2014/main" id="{2A991096-7174-4E78-B40D-707AE7A926DA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17" name="直線コネクタ 1116">
          <a:extLst>
            <a:ext uri="{FF2B5EF4-FFF2-40B4-BE49-F238E27FC236}">
              <a16:creationId xmlns:a16="http://schemas.microsoft.com/office/drawing/2014/main" id="{50944A5C-F425-4B9E-BFEE-32282E8B4E68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18" name="大かっこ 1117">
          <a:extLst>
            <a:ext uri="{FF2B5EF4-FFF2-40B4-BE49-F238E27FC236}">
              <a16:creationId xmlns:a16="http://schemas.microsoft.com/office/drawing/2014/main" id="{53BE5233-5000-460C-A26F-0AB7EBE2EDEF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19" name="直線コネクタ 1118">
          <a:extLst>
            <a:ext uri="{FF2B5EF4-FFF2-40B4-BE49-F238E27FC236}">
              <a16:creationId xmlns:a16="http://schemas.microsoft.com/office/drawing/2014/main" id="{9A54BEA5-AEDA-4CEE-A6DC-A1057BBC6FCD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20" name="大かっこ 1119">
          <a:extLst>
            <a:ext uri="{FF2B5EF4-FFF2-40B4-BE49-F238E27FC236}">
              <a16:creationId xmlns:a16="http://schemas.microsoft.com/office/drawing/2014/main" id="{29479F8F-AC80-4AEC-A22D-F0C47937843A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21" name="直線コネクタ 1120">
          <a:extLst>
            <a:ext uri="{FF2B5EF4-FFF2-40B4-BE49-F238E27FC236}">
              <a16:creationId xmlns:a16="http://schemas.microsoft.com/office/drawing/2014/main" id="{2B3A34D8-7299-4B4F-9D48-DCFB0A86537B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22" name="大かっこ 1121">
          <a:extLst>
            <a:ext uri="{FF2B5EF4-FFF2-40B4-BE49-F238E27FC236}">
              <a16:creationId xmlns:a16="http://schemas.microsoft.com/office/drawing/2014/main" id="{9379D34B-D9B5-438F-8C05-4F930A504260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23" name="直線コネクタ 1122">
          <a:extLst>
            <a:ext uri="{FF2B5EF4-FFF2-40B4-BE49-F238E27FC236}">
              <a16:creationId xmlns:a16="http://schemas.microsoft.com/office/drawing/2014/main" id="{6FB4E734-FD36-45ED-9AC1-FF34418AC155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24" name="大かっこ 1123">
          <a:extLst>
            <a:ext uri="{FF2B5EF4-FFF2-40B4-BE49-F238E27FC236}">
              <a16:creationId xmlns:a16="http://schemas.microsoft.com/office/drawing/2014/main" id="{5C151F78-F8EA-4B48-8507-CE0A5BC1FF49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25" name="直線コネクタ 1124">
          <a:extLst>
            <a:ext uri="{FF2B5EF4-FFF2-40B4-BE49-F238E27FC236}">
              <a16:creationId xmlns:a16="http://schemas.microsoft.com/office/drawing/2014/main" id="{6A10697F-43FA-4039-8BDC-49766EFCB002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26" name="大かっこ 1125">
          <a:extLst>
            <a:ext uri="{FF2B5EF4-FFF2-40B4-BE49-F238E27FC236}">
              <a16:creationId xmlns:a16="http://schemas.microsoft.com/office/drawing/2014/main" id="{2087500C-0C9A-4F88-89FB-8549E77FFB27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27" name="直線コネクタ 1126">
          <a:extLst>
            <a:ext uri="{FF2B5EF4-FFF2-40B4-BE49-F238E27FC236}">
              <a16:creationId xmlns:a16="http://schemas.microsoft.com/office/drawing/2014/main" id="{C454B1D9-FFAE-45DB-9A34-C0F97FDDD957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28" name="大かっこ 1127">
          <a:extLst>
            <a:ext uri="{FF2B5EF4-FFF2-40B4-BE49-F238E27FC236}">
              <a16:creationId xmlns:a16="http://schemas.microsoft.com/office/drawing/2014/main" id="{004FE534-B7ED-4920-A49F-18CBBF309547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29" name="直線コネクタ 1128">
          <a:extLst>
            <a:ext uri="{FF2B5EF4-FFF2-40B4-BE49-F238E27FC236}">
              <a16:creationId xmlns:a16="http://schemas.microsoft.com/office/drawing/2014/main" id="{EDCC420D-0FD6-4C8F-ABE7-CB13B4C701FA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30" name="大かっこ 1129">
          <a:extLst>
            <a:ext uri="{FF2B5EF4-FFF2-40B4-BE49-F238E27FC236}">
              <a16:creationId xmlns:a16="http://schemas.microsoft.com/office/drawing/2014/main" id="{07E67F0F-352C-430E-B63C-82C87C0B56B5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31" name="直線コネクタ 1130">
          <a:extLst>
            <a:ext uri="{FF2B5EF4-FFF2-40B4-BE49-F238E27FC236}">
              <a16:creationId xmlns:a16="http://schemas.microsoft.com/office/drawing/2014/main" id="{ED0A1EB4-EA9D-40E1-88A0-EA8E55308C75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32" name="大かっこ 1131">
          <a:extLst>
            <a:ext uri="{FF2B5EF4-FFF2-40B4-BE49-F238E27FC236}">
              <a16:creationId xmlns:a16="http://schemas.microsoft.com/office/drawing/2014/main" id="{78EC44F7-DEEC-41FC-BC49-AB2917B66B28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33" name="直線コネクタ 1132">
          <a:extLst>
            <a:ext uri="{FF2B5EF4-FFF2-40B4-BE49-F238E27FC236}">
              <a16:creationId xmlns:a16="http://schemas.microsoft.com/office/drawing/2014/main" id="{1B003E7D-9F78-451E-A66D-655780ED675A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34" name="大かっこ 1133">
          <a:extLst>
            <a:ext uri="{FF2B5EF4-FFF2-40B4-BE49-F238E27FC236}">
              <a16:creationId xmlns:a16="http://schemas.microsoft.com/office/drawing/2014/main" id="{945BEC57-0C58-48C2-AE4E-091E7707827D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35" name="直線コネクタ 1134">
          <a:extLst>
            <a:ext uri="{FF2B5EF4-FFF2-40B4-BE49-F238E27FC236}">
              <a16:creationId xmlns:a16="http://schemas.microsoft.com/office/drawing/2014/main" id="{E21A829E-0C4C-4A09-A5BF-B9ABB0CBD20E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36" name="大かっこ 1135">
          <a:extLst>
            <a:ext uri="{FF2B5EF4-FFF2-40B4-BE49-F238E27FC236}">
              <a16:creationId xmlns:a16="http://schemas.microsoft.com/office/drawing/2014/main" id="{FA0DF2A6-B6B6-454F-8365-FF0A41C98A5E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37" name="直線コネクタ 1136">
          <a:extLst>
            <a:ext uri="{FF2B5EF4-FFF2-40B4-BE49-F238E27FC236}">
              <a16:creationId xmlns:a16="http://schemas.microsoft.com/office/drawing/2014/main" id="{22211DEA-EF06-43AD-9799-2B0911F5BD2B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38" name="大かっこ 1137">
          <a:extLst>
            <a:ext uri="{FF2B5EF4-FFF2-40B4-BE49-F238E27FC236}">
              <a16:creationId xmlns:a16="http://schemas.microsoft.com/office/drawing/2014/main" id="{B86D1EEC-9CE9-42B8-8DFE-961632B1E20C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39" name="直線コネクタ 1138">
          <a:extLst>
            <a:ext uri="{FF2B5EF4-FFF2-40B4-BE49-F238E27FC236}">
              <a16:creationId xmlns:a16="http://schemas.microsoft.com/office/drawing/2014/main" id="{534A8031-0137-4285-B050-E79CAFBF4A0E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40" name="大かっこ 1139">
          <a:extLst>
            <a:ext uri="{FF2B5EF4-FFF2-40B4-BE49-F238E27FC236}">
              <a16:creationId xmlns:a16="http://schemas.microsoft.com/office/drawing/2014/main" id="{8F4EE388-3B60-4849-88A2-0DB0B58A71F5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41" name="直線コネクタ 1140">
          <a:extLst>
            <a:ext uri="{FF2B5EF4-FFF2-40B4-BE49-F238E27FC236}">
              <a16:creationId xmlns:a16="http://schemas.microsoft.com/office/drawing/2014/main" id="{4858489F-4C98-4017-A153-928F72CD0F1F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42" name="大かっこ 1141">
          <a:extLst>
            <a:ext uri="{FF2B5EF4-FFF2-40B4-BE49-F238E27FC236}">
              <a16:creationId xmlns:a16="http://schemas.microsoft.com/office/drawing/2014/main" id="{E78A5482-4CFE-438A-AF9B-68D78CAA7C8C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43" name="直線コネクタ 1142">
          <a:extLst>
            <a:ext uri="{FF2B5EF4-FFF2-40B4-BE49-F238E27FC236}">
              <a16:creationId xmlns:a16="http://schemas.microsoft.com/office/drawing/2014/main" id="{FF47486A-5B88-4A0C-B62F-7CE501509951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44" name="大かっこ 1143">
          <a:extLst>
            <a:ext uri="{FF2B5EF4-FFF2-40B4-BE49-F238E27FC236}">
              <a16:creationId xmlns:a16="http://schemas.microsoft.com/office/drawing/2014/main" id="{654351F8-8A77-416C-A3AA-EA8F1E1BC1B6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45" name="直線コネクタ 1144">
          <a:extLst>
            <a:ext uri="{FF2B5EF4-FFF2-40B4-BE49-F238E27FC236}">
              <a16:creationId xmlns:a16="http://schemas.microsoft.com/office/drawing/2014/main" id="{6000496D-F8EC-4555-8108-24B1519BBAE5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46" name="大かっこ 1145">
          <a:extLst>
            <a:ext uri="{FF2B5EF4-FFF2-40B4-BE49-F238E27FC236}">
              <a16:creationId xmlns:a16="http://schemas.microsoft.com/office/drawing/2014/main" id="{2496D236-5C5E-4FA4-A798-725A953E8B87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47" name="直線コネクタ 1146">
          <a:extLst>
            <a:ext uri="{FF2B5EF4-FFF2-40B4-BE49-F238E27FC236}">
              <a16:creationId xmlns:a16="http://schemas.microsoft.com/office/drawing/2014/main" id="{94BF1975-8664-424A-AB8C-0EBD73042844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48" name="大かっこ 1147">
          <a:extLst>
            <a:ext uri="{FF2B5EF4-FFF2-40B4-BE49-F238E27FC236}">
              <a16:creationId xmlns:a16="http://schemas.microsoft.com/office/drawing/2014/main" id="{28317690-B8F0-4AF8-A5EC-A0A20EFDBD2F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49" name="直線コネクタ 1148">
          <a:extLst>
            <a:ext uri="{FF2B5EF4-FFF2-40B4-BE49-F238E27FC236}">
              <a16:creationId xmlns:a16="http://schemas.microsoft.com/office/drawing/2014/main" id="{BB9810B9-942A-4926-B84A-A44E2C4B1A04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50" name="大かっこ 1149">
          <a:extLst>
            <a:ext uri="{FF2B5EF4-FFF2-40B4-BE49-F238E27FC236}">
              <a16:creationId xmlns:a16="http://schemas.microsoft.com/office/drawing/2014/main" id="{FCF86142-EBA9-4BC9-BBD5-7D25B88B89BC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51" name="直線コネクタ 1150">
          <a:extLst>
            <a:ext uri="{FF2B5EF4-FFF2-40B4-BE49-F238E27FC236}">
              <a16:creationId xmlns:a16="http://schemas.microsoft.com/office/drawing/2014/main" id="{C628F6BE-4AC9-4923-8A76-319AF5FC2913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52" name="大かっこ 1151">
          <a:extLst>
            <a:ext uri="{FF2B5EF4-FFF2-40B4-BE49-F238E27FC236}">
              <a16:creationId xmlns:a16="http://schemas.microsoft.com/office/drawing/2014/main" id="{6DA34F8C-CF5B-4005-ACA6-A97A4C73E3BE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53" name="直線コネクタ 1152">
          <a:extLst>
            <a:ext uri="{FF2B5EF4-FFF2-40B4-BE49-F238E27FC236}">
              <a16:creationId xmlns:a16="http://schemas.microsoft.com/office/drawing/2014/main" id="{A7AA2B78-0F27-45CE-855C-56B464196B7D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54" name="大かっこ 1153">
          <a:extLst>
            <a:ext uri="{FF2B5EF4-FFF2-40B4-BE49-F238E27FC236}">
              <a16:creationId xmlns:a16="http://schemas.microsoft.com/office/drawing/2014/main" id="{7653A66D-28FB-42C3-9F5E-CA497B638D24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55" name="直線コネクタ 1154">
          <a:extLst>
            <a:ext uri="{FF2B5EF4-FFF2-40B4-BE49-F238E27FC236}">
              <a16:creationId xmlns:a16="http://schemas.microsoft.com/office/drawing/2014/main" id="{33DD0B5F-1A7C-417E-BFD3-47B18AC70409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56" name="大かっこ 1155">
          <a:extLst>
            <a:ext uri="{FF2B5EF4-FFF2-40B4-BE49-F238E27FC236}">
              <a16:creationId xmlns:a16="http://schemas.microsoft.com/office/drawing/2014/main" id="{DDCF768B-32BE-4423-A0E9-E1B2FE2B6993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57" name="直線コネクタ 1156">
          <a:extLst>
            <a:ext uri="{FF2B5EF4-FFF2-40B4-BE49-F238E27FC236}">
              <a16:creationId xmlns:a16="http://schemas.microsoft.com/office/drawing/2014/main" id="{227CB551-AB1A-49E8-9AB8-929EC9256513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58" name="大かっこ 1157">
          <a:extLst>
            <a:ext uri="{FF2B5EF4-FFF2-40B4-BE49-F238E27FC236}">
              <a16:creationId xmlns:a16="http://schemas.microsoft.com/office/drawing/2014/main" id="{A59363EE-01C6-45A4-91B5-0F7DF928069F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59" name="直線コネクタ 1158">
          <a:extLst>
            <a:ext uri="{FF2B5EF4-FFF2-40B4-BE49-F238E27FC236}">
              <a16:creationId xmlns:a16="http://schemas.microsoft.com/office/drawing/2014/main" id="{263EA637-DA3D-48CC-9A53-E844167DC43E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60" name="大かっこ 1159">
          <a:extLst>
            <a:ext uri="{FF2B5EF4-FFF2-40B4-BE49-F238E27FC236}">
              <a16:creationId xmlns:a16="http://schemas.microsoft.com/office/drawing/2014/main" id="{4678FEEB-5D23-42EF-AA28-025B8927A2B2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61" name="直線コネクタ 1160">
          <a:extLst>
            <a:ext uri="{FF2B5EF4-FFF2-40B4-BE49-F238E27FC236}">
              <a16:creationId xmlns:a16="http://schemas.microsoft.com/office/drawing/2014/main" id="{F66C4551-219D-4192-8359-F9F3F899369B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62" name="大かっこ 1161">
          <a:extLst>
            <a:ext uri="{FF2B5EF4-FFF2-40B4-BE49-F238E27FC236}">
              <a16:creationId xmlns:a16="http://schemas.microsoft.com/office/drawing/2014/main" id="{C2593A17-F1EC-4188-95E9-32CC1F328D57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63" name="直線コネクタ 1162">
          <a:extLst>
            <a:ext uri="{FF2B5EF4-FFF2-40B4-BE49-F238E27FC236}">
              <a16:creationId xmlns:a16="http://schemas.microsoft.com/office/drawing/2014/main" id="{5C59922E-9D29-4AEB-AFC7-6C3A943070C9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64" name="大かっこ 1163">
          <a:extLst>
            <a:ext uri="{FF2B5EF4-FFF2-40B4-BE49-F238E27FC236}">
              <a16:creationId xmlns:a16="http://schemas.microsoft.com/office/drawing/2014/main" id="{57175D07-95C0-43B3-B762-5F8F6E03480A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65" name="直線コネクタ 1164">
          <a:extLst>
            <a:ext uri="{FF2B5EF4-FFF2-40B4-BE49-F238E27FC236}">
              <a16:creationId xmlns:a16="http://schemas.microsoft.com/office/drawing/2014/main" id="{9A87E42A-D9BD-4ACB-B246-F69525A2E07F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66" name="大かっこ 1165">
          <a:extLst>
            <a:ext uri="{FF2B5EF4-FFF2-40B4-BE49-F238E27FC236}">
              <a16:creationId xmlns:a16="http://schemas.microsoft.com/office/drawing/2014/main" id="{45460A25-2824-4C65-8D51-19582CCF1AE0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67" name="直線コネクタ 1166">
          <a:extLst>
            <a:ext uri="{FF2B5EF4-FFF2-40B4-BE49-F238E27FC236}">
              <a16:creationId xmlns:a16="http://schemas.microsoft.com/office/drawing/2014/main" id="{E88A49BA-D41C-407B-8D3E-7A3A99EF6343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68" name="大かっこ 1167">
          <a:extLst>
            <a:ext uri="{FF2B5EF4-FFF2-40B4-BE49-F238E27FC236}">
              <a16:creationId xmlns:a16="http://schemas.microsoft.com/office/drawing/2014/main" id="{826EDAEB-88FE-4CB0-A945-C8913F9B3B38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69" name="直線コネクタ 1168">
          <a:extLst>
            <a:ext uri="{FF2B5EF4-FFF2-40B4-BE49-F238E27FC236}">
              <a16:creationId xmlns:a16="http://schemas.microsoft.com/office/drawing/2014/main" id="{CF401010-5E45-46B2-8AD0-812C062CAC9B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70" name="大かっこ 1169">
          <a:extLst>
            <a:ext uri="{FF2B5EF4-FFF2-40B4-BE49-F238E27FC236}">
              <a16:creationId xmlns:a16="http://schemas.microsoft.com/office/drawing/2014/main" id="{728669C3-5C7B-42CC-BB41-323DB8D9BB89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71" name="直線コネクタ 1170">
          <a:extLst>
            <a:ext uri="{FF2B5EF4-FFF2-40B4-BE49-F238E27FC236}">
              <a16:creationId xmlns:a16="http://schemas.microsoft.com/office/drawing/2014/main" id="{5EB24AEB-6A9A-4B50-A72E-8E20EB926C37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72" name="大かっこ 1171">
          <a:extLst>
            <a:ext uri="{FF2B5EF4-FFF2-40B4-BE49-F238E27FC236}">
              <a16:creationId xmlns:a16="http://schemas.microsoft.com/office/drawing/2014/main" id="{04C232BF-4DA4-40B8-A5F2-24DD3C1182B0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73" name="直線コネクタ 1172">
          <a:extLst>
            <a:ext uri="{FF2B5EF4-FFF2-40B4-BE49-F238E27FC236}">
              <a16:creationId xmlns:a16="http://schemas.microsoft.com/office/drawing/2014/main" id="{18A89E1A-40E7-4B87-9399-9D1F4FB9BE32}"/>
            </a:ext>
          </a:extLst>
        </xdr:cNvPr>
        <xdr:cNvCxnSpPr/>
      </xdr:nvCxnSpPr>
      <xdr:spPr>
        <a:xfrm>
          <a:off x="5731151" y="12438407"/>
          <a:ext cx="906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74" name="大かっこ 1173">
          <a:extLst>
            <a:ext uri="{FF2B5EF4-FFF2-40B4-BE49-F238E27FC236}">
              <a16:creationId xmlns:a16="http://schemas.microsoft.com/office/drawing/2014/main" id="{5E3CCF24-7C9A-493B-A97E-660C4F74C155}"/>
            </a:ext>
          </a:extLst>
        </xdr:cNvPr>
        <xdr:cNvSpPr/>
      </xdr:nvSpPr>
      <xdr:spPr>
        <a:xfrm>
          <a:off x="5480237" y="12290563"/>
          <a:ext cx="571037" cy="30765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I96"/>
  <sheetViews>
    <sheetView tabSelected="1" view="pageBreakPreview" topLeftCell="A37" zoomScaleNormal="100" zoomScaleSheetLayoutView="100" workbookViewId="0">
      <selection activeCell="AE69" sqref="AE69"/>
    </sheetView>
  </sheetViews>
  <sheetFormatPr defaultRowHeight="13.5" x14ac:dyDescent="0.15"/>
  <cols>
    <col min="1" max="1" width="9" style="21" customWidth="1"/>
    <col min="2" max="2" width="9" style="21"/>
    <col min="3" max="29" width="4.125" style="21" customWidth="1"/>
    <col min="30" max="30" width="5.875" style="21" customWidth="1"/>
    <col min="31" max="35" width="4.125" style="21" customWidth="1"/>
    <col min="36" max="16384" width="9" style="21"/>
  </cols>
  <sheetData>
    <row r="2" spans="2:35" ht="21" x14ac:dyDescent="0.15">
      <c r="B2" s="141" t="s">
        <v>43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9"/>
      <c r="T2" s="19"/>
      <c r="U2" s="19"/>
      <c r="V2" s="19"/>
      <c r="W2" s="19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5" ht="21" x14ac:dyDescent="0.15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9"/>
      <c r="T3" s="19"/>
      <c r="U3" s="19"/>
      <c r="V3" s="19"/>
      <c r="W3" s="19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5" ht="14.25" x14ac:dyDescent="0.15">
      <c r="B4" s="2" t="s">
        <v>9</v>
      </c>
      <c r="C4" s="1"/>
      <c r="D4" s="1"/>
      <c r="E4" s="1"/>
      <c r="F4" s="3" t="s">
        <v>44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14.25" x14ac:dyDescent="0.15">
      <c r="B5" s="2" t="s">
        <v>28</v>
      </c>
      <c r="C5" s="1"/>
      <c r="D5" s="1"/>
      <c r="E5" s="1"/>
      <c r="F5" s="1" t="s">
        <v>29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51"/>
      <c r="X5" s="65"/>
      <c r="Y5" s="65"/>
      <c r="Z5" s="66"/>
      <c r="AA5" s="152" t="s">
        <v>39</v>
      </c>
      <c r="AB5" s="61"/>
      <c r="AC5" s="61"/>
      <c r="AD5" s="1"/>
      <c r="AE5" s="1"/>
      <c r="AF5" s="1"/>
      <c r="AG5" s="1"/>
      <c r="AH5" s="1"/>
      <c r="AI5" s="1"/>
    </row>
    <row r="6" spans="2:35" ht="14.25" x14ac:dyDescent="0.15">
      <c r="B6" s="2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0"/>
      <c r="X6" s="71"/>
      <c r="Y6" s="71"/>
      <c r="Z6" s="72"/>
      <c r="AA6" s="61"/>
      <c r="AB6" s="61"/>
      <c r="AC6" s="61"/>
      <c r="AD6" s="1"/>
      <c r="AE6" s="1"/>
      <c r="AF6" s="1"/>
      <c r="AG6" s="1"/>
      <c r="AH6" s="1"/>
      <c r="AI6" s="1"/>
    </row>
    <row r="7" spans="2:35" ht="14.25" x14ac:dyDescent="0.15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2:35" ht="14.25" x14ac:dyDescent="0.1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5" ht="14.25" customHeight="1" x14ac:dyDescent="0.15">
      <c r="B9" s="1"/>
      <c r="C9" s="153" t="s">
        <v>10</v>
      </c>
      <c r="D9" s="154"/>
      <c r="E9" s="154"/>
      <c r="F9" s="155"/>
      <c r="G9" s="91" t="s">
        <v>11</v>
      </c>
      <c r="H9" s="92"/>
      <c r="I9" s="92"/>
      <c r="J9" s="93"/>
      <c r="K9" s="159" t="s">
        <v>12</v>
      </c>
      <c r="L9" s="160"/>
      <c r="M9" s="160"/>
      <c r="N9" s="161"/>
      <c r="O9" s="91" t="s">
        <v>13</v>
      </c>
      <c r="P9" s="92"/>
      <c r="Q9" s="92"/>
      <c r="R9" s="93"/>
      <c r="S9" s="108" t="s">
        <v>14</v>
      </c>
      <c r="T9" s="109"/>
      <c r="U9" s="117" t="s">
        <v>15</v>
      </c>
      <c r="V9" s="109"/>
      <c r="W9" s="117" t="s">
        <v>16</v>
      </c>
      <c r="X9" s="109"/>
      <c r="Y9" s="120" t="s">
        <v>17</v>
      </c>
      <c r="Z9" s="121"/>
      <c r="AA9" s="126" t="s">
        <v>18</v>
      </c>
      <c r="AB9" s="127"/>
      <c r="AC9" s="128"/>
      <c r="AD9" s="4"/>
    </row>
    <row r="10" spans="2:35" ht="14.25" customHeight="1" x14ac:dyDescent="0.15">
      <c r="B10" s="1"/>
      <c r="C10" s="156"/>
      <c r="D10" s="157"/>
      <c r="E10" s="157"/>
      <c r="F10" s="158"/>
      <c r="G10" s="77" t="s">
        <v>50</v>
      </c>
      <c r="H10" s="78"/>
      <c r="I10" s="78"/>
      <c r="J10" s="79"/>
      <c r="K10" s="145" t="s">
        <v>51</v>
      </c>
      <c r="L10" s="146"/>
      <c r="M10" s="146"/>
      <c r="N10" s="147"/>
      <c r="O10" s="77" t="s">
        <v>52</v>
      </c>
      <c r="P10" s="78"/>
      <c r="Q10" s="78"/>
      <c r="R10" s="79"/>
      <c r="S10" s="110"/>
      <c r="T10" s="111"/>
      <c r="U10" s="118"/>
      <c r="V10" s="111"/>
      <c r="W10" s="118"/>
      <c r="X10" s="111"/>
      <c r="Y10" s="122"/>
      <c r="Z10" s="123"/>
      <c r="AA10" s="129"/>
      <c r="AB10" s="130"/>
      <c r="AC10" s="131"/>
      <c r="AD10" s="4"/>
    </row>
    <row r="11" spans="2:35" ht="17.25" customHeight="1" x14ac:dyDescent="0.15">
      <c r="B11" s="1"/>
      <c r="C11" s="142" t="s">
        <v>19</v>
      </c>
      <c r="D11" s="143"/>
      <c r="E11" s="143"/>
      <c r="F11" s="144"/>
      <c r="G11" s="80"/>
      <c r="H11" s="81"/>
      <c r="I11" s="81"/>
      <c r="J11" s="82"/>
      <c r="K11" s="148"/>
      <c r="L11" s="149"/>
      <c r="M11" s="149"/>
      <c r="N11" s="150"/>
      <c r="O11" s="80"/>
      <c r="P11" s="81"/>
      <c r="Q11" s="81"/>
      <c r="R11" s="82"/>
      <c r="S11" s="112"/>
      <c r="T11" s="113"/>
      <c r="U11" s="119"/>
      <c r="V11" s="113"/>
      <c r="W11" s="119"/>
      <c r="X11" s="113"/>
      <c r="Y11" s="124"/>
      <c r="Z11" s="125"/>
      <c r="AA11" s="132"/>
      <c r="AB11" s="133"/>
      <c r="AC11" s="134"/>
      <c r="AD11" s="4"/>
    </row>
    <row r="12" spans="2:35" ht="14.25" customHeight="1" x14ac:dyDescent="0.15">
      <c r="B12" s="1"/>
      <c r="C12" s="91" t="s">
        <v>11</v>
      </c>
      <c r="D12" s="92"/>
      <c r="E12" s="92"/>
      <c r="F12" s="93"/>
      <c r="G12" s="9"/>
      <c r="H12" s="94"/>
      <c r="I12" s="94"/>
      <c r="J12" s="8"/>
      <c r="K12" s="11">
        <v>0</v>
      </c>
      <c r="L12" s="95" t="str">
        <f>IF(OR(K13="",N13="",),"",IF(K13-N13&gt;0,"○",IF(K13-N13=0,"△","●")))</f>
        <v>○</v>
      </c>
      <c r="M12" s="95"/>
      <c r="N12" s="10"/>
      <c r="O12" s="11">
        <v>0</v>
      </c>
      <c r="P12" s="95" t="str">
        <f>IF(OR(O13="",R13="",),"",IF(O13-R13&gt;0,"○",IF(O13-R13=0,"△","●")))</f>
        <v>○</v>
      </c>
      <c r="Q12" s="95"/>
      <c r="R12" s="10"/>
      <c r="S12" s="96">
        <f>IF(COUNTBLANK(G12:R14)=34,"",COUNTIF(G12:R14,"○")*3+COUNTIF(G12:R14,"△")*1)</f>
        <v>6</v>
      </c>
      <c r="T12" s="73"/>
      <c r="U12" s="73">
        <f>IF($S12="","",SUM(G13,K13,O13))</f>
        <v>15</v>
      </c>
      <c r="V12" s="73"/>
      <c r="W12" s="73">
        <f>IF($S12="","",SUM(J13,N13,R13))</f>
        <v>1</v>
      </c>
      <c r="X12" s="73"/>
      <c r="Y12" s="74">
        <f>IF($S12="","",U12-W12)</f>
        <v>14</v>
      </c>
      <c r="Z12" s="74"/>
      <c r="AA12" s="75">
        <f>IF($AD12="","",RANK(AD12,$AD12:$AD20))</f>
        <v>1</v>
      </c>
      <c r="AB12" s="75"/>
      <c r="AC12" s="75"/>
      <c r="AD12" s="76">
        <f>IF($S12="","",S12*10^9+Y12*10^6+U12*10^3-W12)</f>
        <v>6014014999</v>
      </c>
    </row>
    <row r="13" spans="2:35" ht="14.25" customHeight="1" x14ac:dyDescent="0.15">
      <c r="B13" s="1"/>
      <c r="C13" s="77" t="s">
        <v>50</v>
      </c>
      <c r="D13" s="78"/>
      <c r="E13" s="78"/>
      <c r="F13" s="79"/>
      <c r="G13" s="83"/>
      <c r="H13" s="6"/>
      <c r="I13" s="6"/>
      <c r="J13" s="85"/>
      <c r="K13" s="87">
        <v>5</v>
      </c>
      <c r="L13" s="7">
        <v>3</v>
      </c>
      <c r="M13" s="7">
        <v>1</v>
      </c>
      <c r="N13" s="89">
        <v>1</v>
      </c>
      <c r="O13" s="87">
        <v>10</v>
      </c>
      <c r="P13" s="7">
        <v>3</v>
      </c>
      <c r="Q13" s="7">
        <v>0</v>
      </c>
      <c r="R13" s="89">
        <v>0</v>
      </c>
      <c r="S13" s="96"/>
      <c r="T13" s="73"/>
      <c r="U13" s="73"/>
      <c r="V13" s="73"/>
      <c r="W13" s="73"/>
      <c r="X13" s="73"/>
      <c r="Y13" s="74"/>
      <c r="Z13" s="74"/>
      <c r="AA13" s="75"/>
      <c r="AB13" s="75"/>
      <c r="AC13" s="75"/>
      <c r="AD13" s="76"/>
    </row>
    <row r="14" spans="2:35" ht="14.25" customHeight="1" x14ac:dyDescent="0.15">
      <c r="B14" s="1"/>
      <c r="C14" s="80"/>
      <c r="D14" s="81"/>
      <c r="E14" s="81"/>
      <c r="F14" s="82"/>
      <c r="G14" s="84"/>
      <c r="H14" s="5"/>
      <c r="I14" s="5"/>
      <c r="J14" s="86"/>
      <c r="K14" s="88"/>
      <c r="L14" s="22">
        <v>2</v>
      </c>
      <c r="M14" s="22">
        <v>0</v>
      </c>
      <c r="N14" s="90"/>
      <c r="O14" s="88"/>
      <c r="P14" s="22">
        <v>7</v>
      </c>
      <c r="Q14" s="22">
        <v>0</v>
      </c>
      <c r="R14" s="90"/>
      <c r="S14" s="96"/>
      <c r="T14" s="73"/>
      <c r="U14" s="73"/>
      <c r="V14" s="73"/>
      <c r="W14" s="73"/>
      <c r="X14" s="73"/>
      <c r="Y14" s="74"/>
      <c r="Z14" s="74"/>
      <c r="AA14" s="75"/>
      <c r="AB14" s="75"/>
      <c r="AC14" s="75"/>
      <c r="AD14" s="76"/>
    </row>
    <row r="15" spans="2:35" ht="14.25" customHeight="1" x14ac:dyDescent="0.15">
      <c r="B15" s="1"/>
      <c r="C15" s="159" t="s">
        <v>12</v>
      </c>
      <c r="D15" s="160"/>
      <c r="E15" s="160"/>
      <c r="F15" s="161"/>
      <c r="G15" s="11">
        <f>K12</f>
        <v>0</v>
      </c>
      <c r="H15" s="95" t="str">
        <f>IF(OR(G16="",J16="",),"",IF(G16-J16&gt;0,"○",IF(G16-J16=0,"△","●")))</f>
        <v>●</v>
      </c>
      <c r="I15" s="95"/>
      <c r="J15" s="10"/>
      <c r="K15" s="9"/>
      <c r="L15" s="94"/>
      <c r="M15" s="94"/>
      <c r="N15" s="8"/>
      <c r="O15" s="11">
        <v>0</v>
      </c>
      <c r="P15" s="95" t="str">
        <f>IF(OR(O16="",R16="",),"",IF(O16-R16&gt;0,"○",IF(O16-R16=0,"△","●")))</f>
        <v>○</v>
      </c>
      <c r="Q15" s="95"/>
      <c r="R15" s="10"/>
      <c r="S15" s="96">
        <f>IF(COUNTBLANK(G15:R17)=34,"",COUNTIF(G15:R17,"○")*3+COUNTIF(G15:R17,"△")*1)</f>
        <v>3</v>
      </c>
      <c r="T15" s="73"/>
      <c r="U15" s="73">
        <f>IF($S15="","",SUM(G16,K16,O16))</f>
        <v>14</v>
      </c>
      <c r="V15" s="73"/>
      <c r="W15" s="73">
        <f>IF($S15="","",SUM(J16,N16,R16))</f>
        <v>6</v>
      </c>
      <c r="X15" s="73"/>
      <c r="Y15" s="74">
        <f>IF($S15="","",U15-W15)</f>
        <v>8</v>
      </c>
      <c r="Z15" s="74"/>
      <c r="AA15" s="75">
        <f>IF($AD15="","",RANK(AD15,$AD12:$AD20))</f>
        <v>2</v>
      </c>
      <c r="AB15" s="75"/>
      <c r="AC15" s="75"/>
      <c r="AD15" s="76">
        <f>IF($S15="","",S15*10^9+Y15*10^6+U15*10^3-W15)</f>
        <v>3008013994</v>
      </c>
    </row>
    <row r="16" spans="2:35" ht="14.25" customHeight="1" x14ac:dyDescent="0.15">
      <c r="B16" s="1"/>
      <c r="C16" s="145" t="s">
        <v>51</v>
      </c>
      <c r="D16" s="146"/>
      <c r="E16" s="146"/>
      <c r="F16" s="147"/>
      <c r="G16" s="87">
        <v>1</v>
      </c>
      <c r="H16" s="7">
        <f>IF(M13="","",M13)</f>
        <v>1</v>
      </c>
      <c r="I16" s="7">
        <f>IF(L13="","",L13)</f>
        <v>3</v>
      </c>
      <c r="J16" s="89">
        <v>5</v>
      </c>
      <c r="K16" s="83"/>
      <c r="L16" s="6"/>
      <c r="M16" s="6"/>
      <c r="N16" s="85"/>
      <c r="O16" s="87">
        <v>13</v>
      </c>
      <c r="P16" s="7">
        <v>8</v>
      </c>
      <c r="Q16" s="7">
        <v>0</v>
      </c>
      <c r="R16" s="89">
        <v>1</v>
      </c>
      <c r="S16" s="96"/>
      <c r="T16" s="73"/>
      <c r="U16" s="73"/>
      <c r="V16" s="73"/>
      <c r="W16" s="73"/>
      <c r="X16" s="73"/>
      <c r="Y16" s="74"/>
      <c r="Z16" s="74"/>
      <c r="AA16" s="75"/>
      <c r="AB16" s="75"/>
      <c r="AC16" s="75"/>
      <c r="AD16" s="76"/>
    </row>
    <row r="17" spans="2:35" ht="14.25" customHeight="1" x14ac:dyDescent="0.15">
      <c r="B17" s="1"/>
      <c r="C17" s="148"/>
      <c r="D17" s="149"/>
      <c r="E17" s="149"/>
      <c r="F17" s="150"/>
      <c r="G17" s="88"/>
      <c r="H17" s="22">
        <f>IF(M14="","",M14)</f>
        <v>0</v>
      </c>
      <c r="I17" s="22">
        <f>IF(L14="","",L14)</f>
        <v>2</v>
      </c>
      <c r="J17" s="90"/>
      <c r="K17" s="84"/>
      <c r="L17" s="5"/>
      <c r="M17" s="5"/>
      <c r="N17" s="86"/>
      <c r="O17" s="88"/>
      <c r="P17" s="22">
        <v>5</v>
      </c>
      <c r="Q17" s="22">
        <v>1</v>
      </c>
      <c r="R17" s="90"/>
      <c r="S17" s="96"/>
      <c r="T17" s="73"/>
      <c r="U17" s="73"/>
      <c r="V17" s="73"/>
      <c r="W17" s="73"/>
      <c r="X17" s="73"/>
      <c r="Y17" s="74"/>
      <c r="Z17" s="74"/>
      <c r="AA17" s="75"/>
      <c r="AB17" s="75"/>
      <c r="AC17" s="75"/>
      <c r="AD17" s="76"/>
    </row>
    <row r="18" spans="2:35" ht="14.25" customHeight="1" x14ac:dyDescent="0.15">
      <c r="B18" s="1"/>
      <c r="C18" s="91" t="s">
        <v>13</v>
      </c>
      <c r="D18" s="92"/>
      <c r="E18" s="92"/>
      <c r="F18" s="93"/>
      <c r="G18" s="11">
        <f>O12</f>
        <v>0</v>
      </c>
      <c r="H18" s="95" t="str">
        <f>IF(OR(G19="",J19="",),"",IF(G19-J19&gt;0,"○",IF(G19-J19=0,"△","●")))</f>
        <v>●</v>
      </c>
      <c r="I18" s="95"/>
      <c r="J18" s="10"/>
      <c r="K18" s="11">
        <f>O15</f>
        <v>0</v>
      </c>
      <c r="L18" s="95" t="str">
        <f>IF(OR(K19="",N19="",),"",IF(K19-N19&gt;0,"○",IF(K19-N19=0,"△","●")))</f>
        <v>●</v>
      </c>
      <c r="M18" s="95"/>
      <c r="N18" s="10"/>
      <c r="O18" s="9"/>
      <c r="P18" s="94"/>
      <c r="Q18" s="94"/>
      <c r="R18" s="8"/>
      <c r="S18" s="96">
        <f>IF(COUNTBLANK(G18:R20)=34,"",COUNTIF(G18:R20,"○")*3+COUNTIF(G18:R20,"△")*1)</f>
        <v>0</v>
      </c>
      <c r="T18" s="73"/>
      <c r="U18" s="73">
        <f>IF($S18="","",SUM(G19,K19,O19))</f>
        <v>1</v>
      </c>
      <c r="V18" s="73"/>
      <c r="W18" s="73">
        <f>IF($S18="","",SUM(J19,N19,R19))</f>
        <v>23</v>
      </c>
      <c r="X18" s="73"/>
      <c r="Y18" s="74">
        <f>IF($S18="","",U18-W18)</f>
        <v>-22</v>
      </c>
      <c r="Z18" s="74"/>
      <c r="AA18" s="75">
        <f>IF($AD18="","",RANK(AD18,$AD12:$AD20))</f>
        <v>3</v>
      </c>
      <c r="AB18" s="75"/>
      <c r="AC18" s="75"/>
      <c r="AD18" s="76">
        <f>IF($S18="","",S18*10^9+Y18*10^6+U18*10^3-W18)</f>
        <v>-21999023</v>
      </c>
    </row>
    <row r="19" spans="2:35" ht="14.25" customHeight="1" x14ac:dyDescent="0.15">
      <c r="B19" s="1"/>
      <c r="C19" s="77" t="s">
        <v>52</v>
      </c>
      <c r="D19" s="78"/>
      <c r="E19" s="78"/>
      <c r="F19" s="79"/>
      <c r="G19" s="87">
        <v>0</v>
      </c>
      <c r="H19" s="7">
        <f>IF(Q13="","",Q13)</f>
        <v>0</v>
      </c>
      <c r="I19" s="7">
        <f>IF(P13="","",P13)</f>
        <v>3</v>
      </c>
      <c r="J19" s="89">
        <v>10</v>
      </c>
      <c r="K19" s="87">
        <v>1</v>
      </c>
      <c r="L19" s="7">
        <f>IF(Q16="","",Q16)</f>
        <v>0</v>
      </c>
      <c r="M19" s="7">
        <f>IF(P16="","",P16)</f>
        <v>8</v>
      </c>
      <c r="N19" s="89">
        <v>13</v>
      </c>
      <c r="O19" s="83"/>
      <c r="P19" s="6"/>
      <c r="Q19" s="6"/>
      <c r="R19" s="85"/>
      <c r="S19" s="96"/>
      <c r="T19" s="73"/>
      <c r="U19" s="73"/>
      <c r="V19" s="73"/>
      <c r="W19" s="73"/>
      <c r="X19" s="73"/>
      <c r="Y19" s="74"/>
      <c r="Z19" s="74"/>
      <c r="AA19" s="75"/>
      <c r="AB19" s="75"/>
      <c r="AC19" s="75"/>
      <c r="AD19" s="76"/>
    </row>
    <row r="20" spans="2:35" ht="14.25" customHeight="1" x14ac:dyDescent="0.15">
      <c r="B20" s="1"/>
      <c r="C20" s="80"/>
      <c r="D20" s="81"/>
      <c r="E20" s="81"/>
      <c r="F20" s="82"/>
      <c r="G20" s="88"/>
      <c r="H20" s="22">
        <f>IF(Q14="","",Q14)</f>
        <v>0</v>
      </c>
      <c r="I20" s="22">
        <f>IF(P14="","",P14)</f>
        <v>7</v>
      </c>
      <c r="J20" s="90"/>
      <c r="K20" s="88"/>
      <c r="L20" s="22">
        <f>IF(Q17="","",Q17)</f>
        <v>1</v>
      </c>
      <c r="M20" s="22">
        <f>IF(P17="","",P17)</f>
        <v>5</v>
      </c>
      <c r="N20" s="90"/>
      <c r="O20" s="84"/>
      <c r="P20" s="5"/>
      <c r="Q20" s="5"/>
      <c r="R20" s="86"/>
      <c r="S20" s="96"/>
      <c r="T20" s="73"/>
      <c r="U20" s="73"/>
      <c r="V20" s="73"/>
      <c r="W20" s="73"/>
      <c r="X20" s="73"/>
      <c r="Y20" s="74"/>
      <c r="Z20" s="74"/>
      <c r="AA20" s="75"/>
      <c r="AB20" s="75"/>
      <c r="AC20" s="75"/>
      <c r="AD20" s="76"/>
    </row>
    <row r="21" spans="2:35" ht="14.25" customHeight="1" x14ac:dyDescent="0.15">
      <c r="B21" s="1"/>
      <c r="C21" s="7"/>
      <c r="D21" s="7"/>
      <c r="E21" s="7"/>
      <c r="F21" s="7"/>
      <c r="G21" s="17"/>
      <c r="H21" s="7"/>
      <c r="I21" s="7"/>
      <c r="J21" s="17"/>
      <c r="K21" s="17"/>
      <c r="L21" s="7"/>
      <c r="M21" s="7"/>
      <c r="N21" s="17"/>
      <c r="O21" s="7"/>
      <c r="P21" s="16"/>
      <c r="Q21" s="16"/>
      <c r="R21" s="7"/>
      <c r="S21" s="15"/>
      <c r="T21" s="15"/>
      <c r="U21" s="15"/>
      <c r="V21" s="15"/>
      <c r="W21" s="15"/>
      <c r="X21" s="15"/>
      <c r="Y21" s="14"/>
      <c r="Z21" s="14"/>
      <c r="AA21" s="23"/>
      <c r="AB21" s="23"/>
      <c r="AC21" s="23"/>
      <c r="AD21" s="13"/>
    </row>
    <row r="22" spans="2:35" ht="14.25" customHeight="1" x14ac:dyDescent="0.15">
      <c r="B22" s="1"/>
      <c r="C22" s="7"/>
      <c r="D22" s="7"/>
      <c r="E22" s="7"/>
      <c r="F22" s="7"/>
      <c r="G22" s="17"/>
      <c r="H22" s="7"/>
      <c r="I22" s="7"/>
      <c r="J22" s="17"/>
      <c r="K22" s="17"/>
      <c r="L22" s="7"/>
      <c r="M22" s="7"/>
      <c r="N22" s="17"/>
      <c r="O22" s="7"/>
      <c r="P22" s="16"/>
      <c r="Q22" s="16"/>
      <c r="R22" s="7"/>
      <c r="S22" s="15"/>
      <c r="T22" s="15"/>
      <c r="U22" s="15"/>
      <c r="V22" s="15"/>
      <c r="W22" s="15"/>
      <c r="X22" s="15"/>
      <c r="Y22" s="14"/>
      <c r="Z22" s="14"/>
      <c r="AA22" s="23"/>
      <c r="AB22" s="23"/>
      <c r="AC22" s="23"/>
      <c r="AD22" s="13"/>
    </row>
    <row r="23" spans="2:35" ht="14.25" customHeight="1" x14ac:dyDescent="0.15">
      <c r="B23" s="1"/>
      <c r="C23" s="7"/>
      <c r="D23" s="7"/>
      <c r="E23" s="7"/>
      <c r="F23" s="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18"/>
      <c r="S23" s="18"/>
      <c r="T23" s="18"/>
      <c r="U23" s="18"/>
      <c r="V23" s="24"/>
      <c r="W23" s="24"/>
      <c r="X23" s="24"/>
      <c r="Y23" s="24"/>
      <c r="Z23" s="24"/>
      <c r="AA23" s="24"/>
      <c r="AB23" s="24"/>
      <c r="AC23" s="24"/>
      <c r="AD23" s="13"/>
    </row>
    <row r="24" spans="2:35" ht="14.25" customHeight="1" x14ac:dyDescent="0.15">
      <c r="B24" s="1"/>
      <c r="C24" s="135" t="s">
        <v>20</v>
      </c>
      <c r="D24" s="136"/>
      <c r="E24" s="136"/>
      <c r="F24" s="137"/>
      <c r="G24" s="91" t="s">
        <v>21</v>
      </c>
      <c r="H24" s="92"/>
      <c r="I24" s="92"/>
      <c r="J24" s="93"/>
      <c r="K24" s="91" t="s">
        <v>22</v>
      </c>
      <c r="L24" s="92"/>
      <c r="M24" s="92"/>
      <c r="N24" s="93"/>
      <c r="O24" s="91" t="s">
        <v>23</v>
      </c>
      <c r="P24" s="92"/>
      <c r="Q24" s="92"/>
      <c r="R24" s="93"/>
      <c r="S24" s="108" t="s">
        <v>14</v>
      </c>
      <c r="T24" s="109"/>
      <c r="U24" s="117" t="s">
        <v>15</v>
      </c>
      <c r="V24" s="109"/>
      <c r="W24" s="117" t="s">
        <v>16</v>
      </c>
      <c r="X24" s="109"/>
      <c r="Y24" s="120" t="s">
        <v>17</v>
      </c>
      <c r="Z24" s="121"/>
      <c r="AA24" s="126" t="s">
        <v>18</v>
      </c>
      <c r="AB24" s="127"/>
      <c r="AC24" s="128"/>
      <c r="AD24" s="13"/>
    </row>
    <row r="25" spans="2:35" ht="14.25" customHeight="1" x14ac:dyDescent="0.15">
      <c r="B25" s="1"/>
      <c r="C25" s="138"/>
      <c r="D25" s="139"/>
      <c r="E25" s="139"/>
      <c r="F25" s="140"/>
      <c r="G25" s="77" t="s">
        <v>53</v>
      </c>
      <c r="H25" s="78"/>
      <c r="I25" s="78"/>
      <c r="J25" s="79"/>
      <c r="K25" s="77" t="s">
        <v>54</v>
      </c>
      <c r="L25" s="78"/>
      <c r="M25" s="78"/>
      <c r="N25" s="79"/>
      <c r="O25" s="77" t="s">
        <v>55</v>
      </c>
      <c r="P25" s="78"/>
      <c r="Q25" s="78"/>
      <c r="R25" s="79"/>
      <c r="S25" s="110"/>
      <c r="T25" s="111"/>
      <c r="U25" s="118"/>
      <c r="V25" s="111"/>
      <c r="W25" s="118"/>
      <c r="X25" s="111"/>
      <c r="Y25" s="122"/>
      <c r="Z25" s="123"/>
      <c r="AA25" s="129"/>
      <c r="AB25" s="130"/>
      <c r="AC25" s="131"/>
      <c r="AD25" s="13"/>
    </row>
    <row r="26" spans="2:35" ht="17.25" x14ac:dyDescent="0.15">
      <c r="B26" s="12"/>
      <c r="C26" s="114" t="s">
        <v>19</v>
      </c>
      <c r="D26" s="115"/>
      <c r="E26" s="115"/>
      <c r="F26" s="116"/>
      <c r="G26" s="80"/>
      <c r="H26" s="81"/>
      <c r="I26" s="81"/>
      <c r="J26" s="82"/>
      <c r="K26" s="80"/>
      <c r="L26" s="81"/>
      <c r="M26" s="81"/>
      <c r="N26" s="82"/>
      <c r="O26" s="80"/>
      <c r="P26" s="81"/>
      <c r="Q26" s="81"/>
      <c r="R26" s="82"/>
      <c r="S26" s="112"/>
      <c r="T26" s="113"/>
      <c r="U26" s="119"/>
      <c r="V26" s="113"/>
      <c r="W26" s="119"/>
      <c r="X26" s="113"/>
      <c r="Y26" s="124"/>
      <c r="Z26" s="125"/>
      <c r="AA26" s="132"/>
      <c r="AB26" s="133"/>
      <c r="AC26" s="134"/>
      <c r="AD26" s="24"/>
    </row>
    <row r="27" spans="2:35" ht="14.25" customHeight="1" x14ac:dyDescent="0.15">
      <c r="B27" s="1"/>
      <c r="C27" s="91" t="s">
        <v>21</v>
      </c>
      <c r="D27" s="92"/>
      <c r="E27" s="92"/>
      <c r="F27" s="93"/>
      <c r="G27" s="9"/>
      <c r="H27" s="94"/>
      <c r="I27" s="94"/>
      <c r="J27" s="8"/>
      <c r="K27" s="11">
        <v>0</v>
      </c>
      <c r="L27" s="95" t="str">
        <f>IF(OR(K28="",N28="",),"",IF(K28-N28&gt;0,"○",IF(K28-N28=0,"△","●")))</f>
        <v>○</v>
      </c>
      <c r="M27" s="95"/>
      <c r="N27" s="10"/>
      <c r="O27" s="11">
        <v>0</v>
      </c>
      <c r="P27" s="95" t="str">
        <f>IF(OR(O28="",R28="",),"",IF(O28-R28&gt;0,"○",IF(O28-R28=0,"△","●")))</f>
        <v>○</v>
      </c>
      <c r="Q27" s="95"/>
      <c r="R27" s="10"/>
      <c r="S27" s="96">
        <f>IF(COUNTBLANK(G27:R29)=34,"",COUNTIF(G27:R29,"○")*3+COUNTIF(G27:R29,"△")*1)</f>
        <v>6</v>
      </c>
      <c r="T27" s="73"/>
      <c r="U27" s="73">
        <f>IF($S27="","",SUM(G28,K28,O28))</f>
        <v>13</v>
      </c>
      <c r="V27" s="73"/>
      <c r="W27" s="73">
        <f>IF($S27="","",SUM(J28,N28,R28))</f>
        <v>4</v>
      </c>
      <c r="X27" s="73"/>
      <c r="Y27" s="74">
        <f>IF($S27="","",U27-W27)</f>
        <v>9</v>
      </c>
      <c r="Z27" s="74"/>
      <c r="AA27" s="75">
        <f>IF($AD27="","",RANK(AD27,$AD27:$AD35))</f>
        <v>1</v>
      </c>
      <c r="AB27" s="75"/>
      <c r="AC27" s="75"/>
      <c r="AD27" s="76">
        <f>IF($S27="","",S27*10^9+Y27*10^6+U27*10^3-W27)</f>
        <v>6009012996</v>
      </c>
    </row>
    <row r="28" spans="2:35" ht="14.25" customHeight="1" x14ac:dyDescent="0.15">
      <c r="B28" s="1"/>
      <c r="C28" s="77" t="s">
        <v>53</v>
      </c>
      <c r="D28" s="78"/>
      <c r="E28" s="78"/>
      <c r="F28" s="79"/>
      <c r="G28" s="83"/>
      <c r="H28" s="6"/>
      <c r="I28" s="6"/>
      <c r="J28" s="85"/>
      <c r="K28" s="87">
        <v>9</v>
      </c>
      <c r="L28" s="7">
        <v>5</v>
      </c>
      <c r="M28" s="7">
        <v>1</v>
      </c>
      <c r="N28" s="89">
        <v>3</v>
      </c>
      <c r="O28" s="87">
        <v>4</v>
      </c>
      <c r="P28" s="7">
        <v>2</v>
      </c>
      <c r="Q28" s="7">
        <v>0</v>
      </c>
      <c r="R28" s="89">
        <v>1</v>
      </c>
      <c r="S28" s="96"/>
      <c r="T28" s="73"/>
      <c r="U28" s="73"/>
      <c r="V28" s="73"/>
      <c r="W28" s="73"/>
      <c r="X28" s="73"/>
      <c r="Y28" s="74"/>
      <c r="Z28" s="74"/>
      <c r="AA28" s="75"/>
      <c r="AB28" s="75"/>
      <c r="AC28" s="75"/>
      <c r="AD28" s="76"/>
      <c r="AE28" s="1"/>
      <c r="AF28" s="1"/>
      <c r="AG28" s="1"/>
      <c r="AH28" s="1"/>
      <c r="AI28" s="1"/>
    </row>
    <row r="29" spans="2:35" ht="14.25" customHeight="1" x14ac:dyDescent="0.15">
      <c r="B29" s="1"/>
      <c r="C29" s="80"/>
      <c r="D29" s="81"/>
      <c r="E29" s="81"/>
      <c r="F29" s="82"/>
      <c r="G29" s="84"/>
      <c r="H29" s="5"/>
      <c r="I29" s="5"/>
      <c r="J29" s="86"/>
      <c r="K29" s="88"/>
      <c r="L29" s="22">
        <v>4</v>
      </c>
      <c r="M29" s="22">
        <v>2</v>
      </c>
      <c r="N29" s="90"/>
      <c r="O29" s="88"/>
      <c r="P29" s="22">
        <v>2</v>
      </c>
      <c r="Q29" s="22">
        <v>1</v>
      </c>
      <c r="R29" s="90"/>
      <c r="S29" s="96"/>
      <c r="T29" s="73"/>
      <c r="U29" s="73"/>
      <c r="V29" s="73"/>
      <c r="W29" s="73"/>
      <c r="X29" s="73"/>
      <c r="Y29" s="74"/>
      <c r="Z29" s="74"/>
      <c r="AA29" s="75"/>
      <c r="AB29" s="75"/>
      <c r="AC29" s="75"/>
      <c r="AD29" s="76"/>
      <c r="AE29" s="1"/>
      <c r="AF29" s="1"/>
      <c r="AG29" s="1"/>
      <c r="AH29" s="1"/>
      <c r="AI29" s="1"/>
    </row>
    <row r="30" spans="2:35" ht="14.25" customHeight="1" x14ac:dyDescent="0.15">
      <c r="B30" s="1"/>
      <c r="C30" s="91" t="s">
        <v>22</v>
      </c>
      <c r="D30" s="92"/>
      <c r="E30" s="92"/>
      <c r="F30" s="93"/>
      <c r="G30" s="11">
        <f>K27</f>
        <v>0</v>
      </c>
      <c r="H30" s="95" t="str">
        <f>IF(OR(G31="",J31="",),"",IF(G31-J31&gt;0,"○",IF(G31-J31=0,"△","●")))</f>
        <v>●</v>
      </c>
      <c r="I30" s="95"/>
      <c r="J30" s="10"/>
      <c r="K30" s="9"/>
      <c r="L30" s="94"/>
      <c r="M30" s="94"/>
      <c r="N30" s="8"/>
      <c r="O30" s="11">
        <v>0</v>
      </c>
      <c r="P30" s="95" t="str">
        <f>IF(OR(O31="",R31="",),"",IF(O31-R31&gt;0,"○",IF(O31-R31=0,"△","●")))</f>
        <v>●</v>
      </c>
      <c r="Q30" s="95"/>
      <c r="R30" s="10"/>
      <c r="S30" s="96">
        <f>IF(COUNTBLANK(G30:R32)=34,"",COUNTIF(G30:R32,"○")*3+COUNTIF(G30:R32,"△")*1)</f>
        <v>0</v>
      </c>
      <c r="T30" s="73"/>
      <c r="U30" s="73">
        <f>IF($S30="","",SUM(G31,K31,O31))</f>
        <v>3</v>
      </c>
      <c r="V30" s="73"/>
      <c r="W30" s="73">
        <f>IF($S30="","",SUM(J31,N31,R31))</f>
        <v>18</v>
      </c>
      <c r="X30" s="73"/>
      <c r="Y30" s="74">
        <f>IF($S30="","",U30-W30)</f>
        <v>-15</v>
      </c>
      <c r="Z30" s="74"/>
      <c r="AA30" s="75">
        <f>IF($AD30="","",RANK(AD30,$AD27:$AD35))</f>
        <v>3</v>
      </c>
      <c r="AB30" s="75"/>
      <c r="AC30" s="75"/>
      <c r="AD30" s="76">
        <f>IF($S30="","",S30*10^9+Y30*10^6+U30*10^3-W30)</f>
        <v>-14997018</v>
      </c>
      <c r="AE30" s="1"/>
      <c r="AF30" s="1"/>
      <c r="AG30" s="1"/>
      <c r="AH30" s="1"/>
      <c r="AI30" s="1"/>
    </row>
    <row r="31" spans="2:35" ht="14.25" customHeight="1" x14ac:dyDescent="0.15">
      <c r="B31" s="1"/>
      <c r="C31" s="77" t="s">
        <v>54</v>
      </c>
      <c r="D31" s="78"/>
      <c r="E31" s="78"/>
      <c r="F31" s="79"/>
      <c r="G31" s="87">
        <v>3</v>
      </c>
      <c r="H31" s="7">
        <f>IF(M28="","",M28)</f>
        <v>1</v>
      </c>
      <c r="I31" s="7">
        <f>IF(L28="","",L28)</f>
        <v>5</v>
      </c>
      <c r="J31" s="89">
        <v>9</v>
      </c>
      <c r="K31" s="83"/>
      <c r="L31" s="6"/>
      <c r="M31" s="6"/>
      <c r="N31" s="85"/>
      <c r="O31" s="87">
        <v>0</v>
      </c>
      <c r="P31" s="7">
        <v>0</v>
      </c>
      <c r="Q31" s="7">
        <v>2</v>
      </c>
      <c r="R31" s="89">
        <v>9</v>
      </c>
      <c r="S31" s="96"/>
      <c r="T31" s="73"/>
      <c r="U31" s="73"/>
      <c r="V31" s="73"/>
      <c r="W31" s="73"/>
      <c r="X31" s="73"/>
      <c r="Y31" s="74"/>
      <c r="Z31" s="74"/>
      <c r="AA31" s="75"/>
      <c r="AB31" s="75"/>
      <c r="AC31" s="75"/>
      <c r="AD31" s="76"/>
      <c r="AE31" s="1"/>
      <c r="AF31" s="1"/>
      <c r="AG31" s="1"/>
      <c r="AH31" s="1"/>
      <c r="AI31" s="1"/>
    </row>
    <row r="32" spans="2:35" ht="14.25" customHeight="1" x14ac:dyDescent="0.15">
      <c r="B32" s="1"/>
      <c r="C32" s="80"/>
      <c r="D32" s="81"/>
      <c r="E32" s="81"/>
      <c r="F32" s="82"/>
      <c r="G32" s="88"/>
      <c r="H32" s="22">
        <f>IF(M29="","",M29)</f>
        <v>2</v>
      </c>
      <c r="I32" s="22">
        <f>IF(L29="","",L29)</f>
        <v>4</v>
      </c>
      <c r="J32" s="90"/>
      <c r="K32" s="84"/>
      <c r="L32" s="5"/>
      <c r="M32" s="5"/>
      <c r="N32" s="86"/>
      <c r="O32" s="88"/>
      <c r="P32" s="22">
        <v>0</v>
      </c>
      <c r="Q32" s="22">
        <v>7</v>
      </c>
      <c r="R32" s="90"/>
      <c r="S32" s="96"/>
      <c r="T32" s="73"/>
      <c r="U32" s="73"/>
      <c r="V32" s="73"/>
      <c r="W32" s="73"/>
      <c r="X32" s="73"/>
      <c r="Y32" s="74"/>
      <c r="Z32" s="74"/>
      <c r="AA32" s="75"/>
      <c r="AB32" s="75"/>
      <c r="AC32" s="75"/>
      <c r="AD32" s="76"/>
      <c r="AE32" s="1"/>
      <c r="AF32" s="1"/>
      <c r="AG32" s="1"/>
      <c r="AH32" s="1"/>
      <c r="AI32" s="1"/>
    </row>
    <row r="33" spans="2:35" ht="14.25" customHeight="1" x14ac:dyDescent="0.15">
      <c r="B33" s="1"/>
      <c r="C33" s="91" t="s">
        <v>23</v>
      </c>
      <c r="D33" s="92"/>
      <c r="E33" s="92"/>
      <c r="F33" s="93"/>
      <c r="G33" s="11">
        <f>O27</f>
        <v>0</v>
      </c>
      <c r="H33" s="95" t="str">
        <f>IF(OR(G34="",J34="",),"",IF(G34-J34&gt;0,"○",IF(G34-J34=0,"△","●")))</f>
        <v>●</v>
      </c>
      <c r="I33" s="95"/>
      <c r="J33" s="10"/>
      <c r="K33" s="11">
        <f>O30</f>
        <v>0</v>
      </c>
      <c r="L33" s="95" t="str">
        <f>IF(OR(K34="",N34="",),"",IF(K34-N34&gt;0,"○",IF(K34-N34=0,"△","●")))</f>
        <v>○</v>
      </c>
      <c r="M33" s="95"/>
      <c r="N33" s="10"/>
      <c r="O33" s="9"/>
      <c r="P33" s="94"/>
      <c r="Q33" s="94"/>
      <c r="R33" s="8"/>
      <c r="S33" s="96">
        <f>IF(COUNTBLANK(G33:R35)=34,"",COUNTIF(G33:R35,"○")*3+COUNTIF(G33:R35,"△")*1)</f>
        <v>3</v>
      </c>
      <c r="T33" s="73"/>
      <c r="U33" s="73">
        <f>IF($S33="","",SUM(G34,K34,O34))</f>
        <v>10</v>
      </c>
      <c r="V33" s="73"/>
      <c r="W33" s="73">
        <f>IF($S33="","",SUM(J34,N34,R34))</f>
        <v>4</v>
      </c>
      <c r="X33" s="73"/>
      <c r="Y33" s="74">
        <f>IF($S33="","",U33-W33)</f>
        <v>6</v>
      </c>
      <c r="Z33" s="74"/>
      <c r="AA33" s="75">
        <f>IF($AD33="","",RANK(AD33,$AD27:$AD35))</f>
        <v>2</v>
      </c>
      <c r="AB33" s="75"/>
      <c r="AC33" s="75"/>
      <c r="AD33" s="76">
        <f>IF($S33="","",S33*10^9+Y33*10^6+U33*10^3-W33)</f>
        <v>3006009996</v>
      </c>
      <c r="AE33" s="1"/>
      <c r="AF33" s="1"/>
      <c r="AG33" s="1"/>
      <c r="AH33" s="1"/>
      <c r="AI33" s="1"/>
    </row>
    <row r="34" spans="2:35" ht="14.25" customHeight="1" x14ac:dyDescent="0.15">
      <c r="B34" s="1"/>
      <c r="C34" s="77" t="s">
        <v>55</v>
      </c>
      <c r="D34" s="78"/>
      <c r="E34" s="78"/>
      <c r="F34" s="79"/>
      <c r="G34" s="87">
        <v>1</v>
      </c>
      <c r="H34" s="7">
        <f>IF(Q28="","",Q28)</f>
        <v>0</v>
      </c>
      <c r="I34" s="7">
        <f>IF(P28="","",P28)</f>
        <v>2</v>
      </c>
      <c r="J34" s="89">
        <v>4</v>
      </c>
      <c r="K34" s="87">
        <v>9</v>
      </c>
      <c r="L34" s="7">
        <f>IF(Q31="","",Q31)</f>
        <v>2</v>
      </c>
      <c r="M34" s="7">
        <f>IF(P31="","",P31)</f>
        <v>0</v>
      </c>
      <c r="N34" s="89">
        <v>0</v>
      </c>
      <c r="O34" s="83"/>
      <c r="P34" s="6"/>
      <c r="Q34" s="6"/>
      <c r="R34" s="85"/>
      <c r="S34" s="96"/>
      <c r="T34" s="73"/>
      <c r="U34" s="73"/>
      <c r="V34" s="73"/>
      <c r="W34" s="73"/>
      <c r="X34" s="73"/>
      <c r="Y34" s="74"/>
      <c r="Z34" s="74"/>
      <c r="AA34" s="75"/>
      <c r="AB34" s="75"/>
      <c r="AC34" s="75"/>
      <c r="AD34" s="76"/>
      <c r="AE34" s="1"/>
      <c r="AF34" s="1"/>
      <c r="AG34" s="1"/>
      <c r="AH34" s="1"/>
      <c r="AI34" s="1"/>
    </row>
    <row r="35" spans="2:35" ht="14.25" customHeight="1" x14ac:dyDescent="0.15">
      <c r="B35" s="1"/>
      <c r="C35" s="80"/>
      <c r="D35" s="81"/>
      <c r="E35" s="81"/>
      <c r="F35" s="82"/>
      <c r="G35" s="88"/>
      <c r="H35" s="22">
        <f>IF(Q29="","",Q29)</f>
        <v>1</v>
      </c>
      <c r="I35" s="22">
        <f>IF(P29="","",P29)</f>
        <v>2</v>
      </c>
      <c r="J35" s="90"/>
      <c r="K35" s="88"/>
      <c r="L35" s="22">
        <f>IF(Q32="","",Q32)</f>
        <v>7</v>
      </c>
      <c r="M35" s="22">
        <f>IF(P32="","",P32)</f>
        <v>0</v>
      </c>
      <c r="N35" s="90"/>
      <c r="O35" s="84"/>
      <c r="P35" s="5"/>
      <c r="Q35" s="5"/>
      <c r="R35" s="86"/>
      <c r="S35" s="96"/>
      <c r="T35" s="73"/>
      <c r="U35" s="73"/>
      <c r="V35" s="73"/>
      <c r="W35" s="73"/>
      <c r="X35" s="73"/>
      <c r="Y35" s="74"/>
      <c r="Z35" s="74"/>
      <c r="AA35" s="75"/>
      <c r="AB35" s="75"/>
      <c r="AC35" s="75"/>
      <c r="AD35" s="76"/>
      <c r="AE35" s="1"/>
      <c r="AF35" s="1"/>
      <c r="AG35" s="1"/>
      <c r="AH35" s="1"/>
      <c r="AI35" s="1"/>
    </row>
    <row r="36" spans="2:35" ht="14.25" customHeight="1" x14ac:dyDescent="0.15">
      <c r="B36" s="1"/>
      <c r="C36" s="7"/>
      <c r="D36" s="7"/>
      <c r="E36" s="7"/>
      <c r="F36" s="7"/>
      <c r="G36" s="17"/>
      <c r="H36" s="7"/>
      <c r="I36" s="7"/>
      <c r="J36" s="17"/>
      <c r="K36" s="17"/>
      <c r="L36" s="7"/>
      <c r="M36" s="7"/>
      <c r="N36" s="17"/>
      <c r="O36" s="7"/>
      <c r="P36" s="16"/>
      <c r="Q36" s="16"/>
      <c r="R36" s="7"/>
      <c r="S36" s="15"/>
      <c r="T36" s="15"/>
      <c r="U36" s="15"/>
      <c r="V36" s="15"/>
      <c r="W36" s="15"/>
      <c r="X36" s="15"/>
      <c r="Y36" s="14"/>
      <c r="Z36" s="14"/>
      <c r="AA36" s="23"/>
      <c r="AB36" s="23"/>
      <c r="AC36" s="23"/>
      <c r="AD36" s="13"/>
      <c r="AE36" s="1"/>
      <c r="AF36" s="1"/>
      <c r="AG36" s="1"/>
      <c r="AH36" s="1"/>
      <c r="AI36" s="1"/>
    </row>
    <row r="37" spans="2:35" ht="14.25" customHeight="1" x14ac:dyDescent="0.15">
      <c r="B37" s="1"/>
      <c r="C37" s="7"/>
      <c r="D37" s="7"/>
      <c r="E37" s="7"/>
      <c r="F37" s="7"/>
      <c r="G37" s="17"/>
      <c r="H37" s="7"/>
      <c r="I37" s="7"/>
      <c r="J37" s="17"/>
      <c r="K37" s="17"/>
      <c r="L37" s="7"/>
      <c r="M37" s="7"/>
      <c r="N37" s="17"/>
      <c r="O37" s="7"/>
      <c r="P37" s="16"/>
      <c r="Q37" s="16"/>
      <c r="R37" s="7"/>
      <c r="S37" s="15"/>
      <c r="T37" s="15"/>
      <c r="U37" s="15"/>
      <c r="V37" s="15"/>
      <c r="W37" s="15"/>
      <c r="X37" s="15"/>
      <c r="Y37" s="14"/>
      <c r="Z37" s="14"/>
      <c r="AA37" s="23"/>
      <c r="AB37" s="23"/>
      <c r="AC37" s="23"/>
      <c r="AD37" s="13"/>
      <c r="AE37" s="1"/>
      <c r="AF37" s="1"/>
      <c r="AG37" s="1"/>
      <c r="AH37" s="1"/>
      <c r="AI37" s="1"/>
    </row>
    <row r="38" spans="2:35" ht="14.25" x14ac:dyDescent="0.15">
      <c r="B38" s="1"/>
      <c r="C38" s="7"/>
      <c r="D38" s="7"/>
      <c r="E38" s="7"/>
      <c r="F38" s="7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18"/>
      <c r="S38" s="18"/>
      <c r="T38" s="18"/>
      <c r="U38" s="18"/>
      <c r="V38" s="24"/>
      <c r="W38" s="24"/>
      <c r="X38" s="24"/>
      <c r="Y38" s="24"/>
      <c r="Z38" s="24"/>
      <c r="AA38" s="24"/>
      <c r="AB38" s="24"/>
      <c r="AC38" s="24"/>
      <c r="AD38" s="13"/>
      <c r="AE38" s="1"/>
      <c r="AF38" s="1"/>
      <c r="AG38" s="1"/>
      <c r="AH38" s="1"/>
      <c r="AI38" s="1"/>
    </row>
    <row r="39" spans="2:35" ht="14.25" x14ac:dyDescent="0.15">
      <c r="B39" s="1"/>
      <c r="C39" s="135" t="s">
        <v>24</v>
      </c>
      <c r="D39" s="136"/>
      <c r="E39" s="136"/>
      <c r="F39" s="137"/>
      <c r="G39" s="91" t="s">
        <v>25</v>
      </c>
      <c r="H39" s="92"/>
      <c r="I39" s="92"/>
      <c r="J39" s="93"/>
      <c r="K39" s="91" t="s">
        <v>26</v>
      </c>
      <c r="L39" s="92"/>
      <c r="M39" s="92"/>
      <c r="N39" s="93"/>
      <c r="O39" s="91" t="s">
        <v>27</v>
      </c>
      <c r="P39" s="92"/>
      <c r="Q39" s="92"/>
      <c r="R39" s="93"/>
      <c r="S39" s="108" t="s">
        <v>14</v>
      </c>
      <c r="T39" s="109"/>
      <c r="U39" s="117" t="s">
        <v>15</v>
      </c>
      <c r="V39" s="109"/>
      <c r="W39" s="117" t="s">
        <v>16</v>
      </c>
      <c r="X39" s="109"/>
      <c r="Y39" s="120" t="s">
        <v>17</v>
      </c>
      <c r="Z39" s="121"/>
      <c r="AA39" s="126" t="s">
        <v>18</v>
      </c>
      <c r="AB39" s="127"/>
      <c r="AC39" s="128"/>
      <c r="AD39" s="13"/>
      <c r="AE39" s="1"/>
      <c r="AF39" s="1"/>
      <c r="AG39" s="1"/>
      <c r="AH39" s="1"/>
      <c r="AI39" s="1"/>
    </row>
    <row r="40" spans="2:35" ht="14.25" x14ac:dyDescent="0.15">
      <c r="B40" s="1"/>
      <c r="C40" s="138"/>
      <c r="D40" s="139"/>
      <c r="E40" s="139"/>
      <c r="F40" s="140"/>
      <c r="G40" s="77" t="s">
        <v>56</v>
      </c>
      <c r="H40" s="78"/>
      <c r="I40" s="78"/>
      <c r="J40" s="79"/>
      <c r="K40" s="77" t="s">
        <v>57</v>
      </c>
      <c r="L40" s="78"/>
      <c r="M40" s="78"/>
      <c r="N40" s="79"/>
      <c r="O40" s="77" t="s">
        <v>58</v>
      </c>
      <c r="P40" s="78"/>
      <c r="Q40" s="78"/>
      <c r="R40" s="79"/>
      <c r="S40" s="110"/>
      <c r="T40" s="111"/>
      <c r="U40" s="118"/>
      <c r="V40" s="111"/>
      <c r="W40" s="118"/>
      <c r="X40" s="111"/>
      <c r="Y40" s="122"/>
      <c r="Z40" s="123"/>
      <c r="AA40" s="129"/>
      <c r="AB40" s="130"/>
      <c r="AC40" s="131"/>
      <c r="AD40" s="13"/>
      <c r="AE40" s="1"/>
      <c r="AF40" s="1"/>
      <c r="AG40" s="1"/>
      <c r="AH40" s="1"/>
      <c r="AI40" s="1"/>
    </row>
    <row r="41" spans="2:35" ht="17.25" x14ac:dyDescent="0.15">
      <c r="B41" s="12"/>
      <c r="C41" s="114" t="s">
        <v>19</v>
      </c>
      <c r="D41" s="115"/>
      <c r="E41" s="115"/>
      <c r="F41" s="116"/>
      <c r="G41" s="80"/>
      <c r="H41" s="81"/>
      <c r="I41" s="81"/>
      <c r="J41" s="82"/>
      <c r="K41" s="80"/>
      <c r="L41" s="81"/>
      <c r="M41" s="81"/>
      <c r="N41" s="82"/>
      <c r="O41" s="80"/>
      <c r="P41" s="81"/>
      <c r="Q41" s="81"/>
      <c r="R41" s="82"/>
      <c r="S41" s="112"/>
      <c r="T41" s="113"/>
      <c r="U41" s="119"/>
      <c r="V41" s="113"/>
      <c r="W41" s="119"/>
      <c r="X41" s="113"/>
      <c r="Y41" s="124"/>
      <c r="Z41" s="125"/>
      <c r="AA41" s="132"/>
      <c r="AB41" s="133"/>
      <c r="AC41" s="134"/>
      <c r="AD41" s="24"/>
      <c r="AE41" s="4"/>
      <c r="AF41" s="1"/>
      <c r="AG41" s="1"/>
      <c r="AH41" s="1"/>
      <c r="AI41" s="1"/>
    </row>
    <row r="42" spans="2:35" ht="14.25" customHeight="1" x14ac:dyDescent="0.15">
      <c r="B42" s="1"/>
      <c r="C42" s="91" t="s">
        <v>25</v>
      </c>
      <c r="D42" s="92"/>
      <c r="E42" s="92"/>
      <c r="F42" s="93"/>
      <c r="G42" s="9"/>
      <c r="H42" s="94"/>
      <c r="I42" s="94"/>
      <c r="J42" s="8"/>
      <c r="K42" s="11">
        <v>0</v>
      </c>
      <c r="L42" s="95" t="str">
        <f>IF(OR(K43="",N43="",),"",IF(K43-N43&gt;0,"○",IF(K43-N43=0,"△","●")))</f>
        <v>○</v>
      </c>
      <c r="M42" s="95"/>
      <c r="N42" s="10"/>
      <c r="O42" s="11">
        <v>0</v>
      </c>
      <c r="P42" s="95" t="str">
        <f>IF(OR(O43="",R43="",),"",IF(O43-R43&gt;0,"○",IF(O43-R43=0,"△","●")))</f>
        <v>●</v>
      </c>
      <c r="Q42" s="95"/>
      <c r="R42" s="10"/>
      <c r="S42" s="96">
        <f>IF(COUNTBLANK(G42:R44)=34,"",COUNTIF(G42:R44,"○")*3+COUNTIF(G42:R44,"△")*1)</f>
        <v>3</v>
      </c>
      <c r="T42" s="73"/>
      <c r="U42" s="73">
        <f>IF($S42="","",SUM(G43,K43,O43))</f>
        <v>9</v>
      </c>
      <c r="V42" s="73"/>
      <c r="W42" s="73">
        <f>IF($S42="","",SUM(J43,N43,R43))</f>
        <v>7</v>
      </c>
      <c r="X42" s="73"/>
      <c r="Y42" s="74">
        <f>IF($S42="","",U42-W42)</f>
        <v>2</v>
      </c>
      <c r="Z42" s="74"/>
      <c r="AA42" s="75">
        <f>IF($AD42="","",RANK(AD42,$AD42:$AD50))</f>
        <v>2</v>
      </c>
      <c r="AB42" s="75"/>
      <c r="AC42" s="75"/>
      <c r="AD42" s="76">
        <f>IF($S42="","",S42*10^9+Y42*10^6+U42*10^3-W42)</f>
        <v>3002008993</v>
      </c>
      <c r="AE42" s="1"/>
      <c r="AF42" s="1"/>
      <c r="AG42" s="1"/>
      <c r="AH42" s="1"/>
      <c r="AI42" s="1"/>
    </row>
    <row r="43" spans="2:35" ht="14.25" customHeight="1" x14ac:dyDescent="0.15">
      <c r="B43" s="1"/>
      <c r="C43" s="77" t="s">
        <v>56</v>
      </c>
      <c r="D43" s="78"/>
      <c r="E43" s="78"/>
      <c r="F43" s="79"/>
      <c r="G43" s="83"/>
      <c r="H43" s="6"/>
      <c r="I43" s="6"/>
      <c r="J43" s="85"/>
      <c r="K43" s="87">
        <v>7</v>
      </c>
      <c r="L43" s="7">
        <v>3</v>
      </c>
      <c r="M43" s="7">
        <v>2</v>
      </c>
      <c r="N43" s="89">
        <v>3</v>
      </c>
      <c r="O43" s="87">
        <v>2</v>
      </c>
      <c r="P43" s="7">
        <v>2</v>
      </c>
      <c r="Q43" s="7">
        <v>2</v>
      </c>
      <c r="R43" s="89">
        <v>4</v>
      </c>
      <c r="S43" s="96"/>
      <c r="T43" s="73"/>
      <c r="U43" s="73"/>
      <c r="V43" s="73"/>
      <c r="W43" s="73"/>
      <c r="X43" s="73"/>
      <c r="Y43" s="74"/>
      <c r="Z43" s="74"/>
      <c r="AA43" s="75"/>
      <c r="AB43" s="75"/>
      <c r="AC43" s="75"/>
      <c r="AD43" s="76"/>
      <c r="AE43" s="1"/>
      <c r="AF43" s="1"/>
      <c r="AG43" s="1"/>
      <c r="AH43" s="1"/>
      <c r="AI43" s="1"/>
    </row>
    <row r="44" spans="2:35" ht="14.25" customHeight="1" x14ac:dyDescent="0.15">
      <c r="B44" s="1"/>
      <c r="C44" s="80"/>
      <c r="D44" s="81"/>
      <c r="E44" s="81"/>
      <c r="F44" s="82"/>
      <c r="G44" s="84"/>
      <c r="H44" s="5"/>
      <c r="I44" s="5"/>
      <c r="J44" s="86"/>
      <c r="K44" s="88"/>
      <c r="L44" s="22">
        <v>4</v>
      </c>
      <c r="M44" s="22">
        <v>1</v>
      </c>
      <c r="N44" s="90"/>
      <c r="O44" s="88"/>
      <c r="P44" s="22">
        <v>0</v>
      </c>
      <c r="Q44" s="22">
        <v>2</v>
      </c>
      <c r="R44" s="90"/>
      <c r="S44" s="96"/>
      <c r="T44" s="73"/>
      <c r="U44" s="73"/>
      <c r="V44" s="73"/>
      <c r="W44" s="73"/>
      <c r="X44" s="73"/>
      <c r="Y44" s="74"/>
      <c r="Z44" s="74"/>
      <c r="AA44" s="75"/>
      <c r="AB44" s="75"/>
      <c r="AC44" s="75"/>
      <c r="AD44" s="76"/>
      <c r="AE44" s="1"/>
      <c r="AF44" s="1"/>
      <c r="AG44" s="1"/>
      <c r="AH44" s="1"/>
      <c r="AI44" s="1"/>
    </row>
    <row r="45" spans="2:35" ht="14.25" customHeight="1" x14ac:dyDescent="0.15">
      <c r="B45" s="1"/>
      <c r="C45" s="91" t="s">
        <v>26</v>
      </c>
      <c r="D45" s="92"/>
      <c r="E45" s="92"/>
      <c r="F45" s="93"/>
      <c r="G45" s="11">
        <f>K42</f>
        <v>0</v>
      </c>
      <c r="H45" s="95" t="str">
        <f>IF(OR(G46="",J46="",),"",IF(G46-J46&gt;0,"○",IF(G46-J46=0,"△","●")))</f>
        <v>●</v>
      </c>
      <c r="I45" s="95"/>
      <c r="J45" s="10"/>
      <c r="K45" s="9"/>
      <c r="L45" s="94"/>
      <c r="M45" s="94"/>
      <c r="N45" s="8"/>
      <c r="O45" s="11">
        <v>0</v>
      </c>
      <c r="P45" s="95" t="str">
        <f>IF(OR(O46="",R46="",),"",IF(O46-R46&gt;0,"○",IF(O46-R46=0,"△","●")))</f>
        <v>●</v>
      </c>
      <c r="Q45" s="95"/>
      <c r="R45" s="10"/>
      <c r="S45" s="96">
        <f>IF(COUNTBLANK(G45:R47)=34,"",COUNTIF(G45:R47,"○")*3+COUNTIF(G45:R47,"△")*1)</f>
        <v>0</v>
      </c>
      <c r="T45" s="73"/>
      <c r="U45" s="73">
        <f>IF($S45="","",SUM(G46,K46,O46))</f>
        <v>3</v>
      </c>
      <c r="V45" s="73"/>
      <c r="W45" s="73">
        <f>IF($S45="","",SUM(J46,N46,R46))</f>
        <v>20</v>
      </c>
      <c r="X45" s="73"/>
      <c r="Y45" s="74">
        <f>IF($S45="","",U45-W45)</f>
        <v>-17</v>
      </c>
      <c r="Z45" s="74"/>
      <c r="AA45" s="75">
        <f>IF($AD45="","",RANK(AD45,$AD42:$AD50))</f>
        <v>3</v>
      </c>
      <c r="AB45" s="75"/>
      <c r="AC45" s="75"/>
      <c r="AD45" s="76">
        <f>IF($S45="","",S45*10^9+Y45*10^6+U45*10^3-W45)</f>
        <v>-16997020</v>
      </c>
      <c r="AE45" s="1"/>
      <c r="AF45" s="1"/>
      <c r="AG45" s="1"/>
      <c r="AH45" s="1"/>
      <c r="AI45" s="1"/>
    </row>
    <row r="46" spans="2:35" ht="14.25" customHeight="1" x14ac:dyDescent="0.15">
      <c r="B46" s="1"/>
      <c r="C46" s="77" t="s">
        <v>57</v>
      </c>
      <c r="D46" s="78"/>
      <c r="E46" s="78"/>
      <c r="F46" s="79"/>
      <c r="G46" s="87">
        <v>3</v>
      </c>
      <c r="H46" s="7">
        <f>IF(M43="","",M43)</f>
        <v>2</v>
      </c>
      <c r="I46" s="7">
        <f>IF(L43="","",L43)</f>
        <v>3</v>
      </c>
      <c r="J46" s="89">
        <v>7</v>
      </c>
      <c r="K46" s="83"/>
      <c r="L46" s="6"/>
      <c r="M46" s="6"/>
      <c r="N46" s="85"/>
      <c r="O46" s="87">
        <v>0</v>
      </c>
      <c r="P46" s="7">
        <v>0</v>
      </c>
      <c r="Q46" s="7">
        <v>9</v>
      </c>
      <c r="R46" s="89">
        <v>13</v>
      </c>
      <c r="S46" s="96"/>
      <c r="T46" s="73"/>
      <c r="U46" s="73"/>
      <c r="V46" s="73"/>
      <c r="W46" s="73"/>
      <c r="X46" s="73"/>
      <c r="Y46" s="74"/>
      <c r="Z46" s="74"/>
      <c r="AA46" s="75"/>
      <c r="AB46" s="75"/>
      <c r="AC46" s="75"/>
      <c r="AD46" s="76"/>
      <c r="AE46" s="1"/>
      <c r="AF46" s="1"/>
      <c r="AG46" s="1"/>
      <c r="AH46" s="1"/>
      <c r="AI46" s="1"/>
    </row>
    <row r="47" spans="2:35" ht="14.25" customHeight="1" x14ac:dyDescent="0.15">
      <c r="B47" s="1"/>
      <c r="C47" s="80"/>
      <c r="D47" s="81"/>
      <c r="E47" s="81"/>
      <c r="F47" s="82"/>
      <c r="G47" s="88"/>
      <c r="H47" s="22">
        <f>IF(M44="","",M44)</f>
        <v>1</v>
      </c>
      <c r="I47" s="22">
        <f>IF(L44="","",L44)</f>
        <v>4</v>
      </c>
      <c r="J47" s="90"/>
      <c r="K47" s="84"/>
      <c r="L47" s="5"/>
      <c r="M47" s="5"/>
      <c r="N47" s="86"/>
      <c r="O47" s="88"/>
      <c r="P47" s="22">
        <v>0</v>
      </c>
      <c r="Q47" s="22">
        <v>4</v>
      </c>
      <c r="R47" s="90"/>
      <c r="S47" s="96"/>
      <c r="T47" s="73"/>
      <c r="U47" s="73"/>
      <c r="V47" s="73"/>
      <c r="W47" s="73"/>
      <c r="X47" s="73"/>
      <c r="Y47" s="74"/>
      <c r="Z47" s="74"/>
      <c r="AA47" s="75"/>
      <c r="AB47" s="75"/>
      <c r="AC47" s="75"/>
      <c r="AD47" s="76"/>
      <c r="AE47" s="1"/>
      <c r="AF47" s="1"/>
      <c r="AG47" s="1"/>
      <c r="AH47" s="1"/>
      <c r="AI47" s="1"/>
    </row>
    <row r="48" spans="2:35" ht="14.25" customHeight="1" x14ac:dyDescent="0.15">
      <c r="B48" s="1"/>
      <c r="C48" s="91" t="s">
        <v>27</v>
      </c>
      <c r="D48" s="92"/>
      <c r="E48" s="92"/>
      <c r="F48" s="93"/>
      <c r="G48" s="11">
        <f>O42</f>
        <v>0</v>
      </c>
      <c r="H48" s="95" t="str">
        <f>IF(OR(G49="",J49="",),"",IF(G49-J49&gt;0,"○",IF(G49-J49=0,"△","●")))</f>
        <v>○</v>
      </c>
      <c r="I48" s="95"/>
      <c r="J48" s="10"/>
      <c r="K48" s="11">
        <f>O45</f>
        <v>0</v>
      </c>
      <c r="L48" s="95" t="str">
        <f>IF(OR(K49="",N49="",),"",IF(K49-N49&gt;0,"○",IF(K49-N49=0,"△","●")))</f>
        <v>○</v>
      </c>
      <c r="M48" s="95"/>
      <c r="N48" s="10"/>
      <c r="O48" s="9"/>
      <c r="P48" s="94"/>
      <c r="Q48" s="94"/>
      <c r="R48" s="8"/>
      <c r="S48" s="96">
        <f>IF(COUNTBLANK(G48:R50)=34,"",COUNTIF(G48:R50,"○")*3+COUNTIF(G48:R50,"△")*1)</f>
        <v>6</v>
      </c>
      <c r="T48" s="73"/>
      <c r="U48" s="73">
        <f>IF($S48="","",SUM(G49,K49,O49))</f>
        <v>17</v>
      </c>
      <c r="V48" s="73"/>
      <c r="W48" s="73">
        <f>IF($S48="","",SUM(J49,N49,R49))</f>
        <v>2</v>
      </c>
      <c r="X48" s="73"/>
      <c r="Y48" s="74">
        <f>IF($S48="","",U48-W48)</f>
        <v>15</v>
      </c>
      <c r="Z48" s="74"/>
      <c r="AA48" s="75">
        <f>IF($AD48="","",RANK(AD48,$AD42:$AD50))</f>
        <v>1</v>
      </c>
      <c r="AB48" s="75"/>
      <c r="AC48" s="75"/>
      <c r="AD48" s="76">
        <f>IF($S48="","",S48*10^9+Y48*10^6+U48*10^3-W48)</f>
        <v>6015016998</v>
      </c>
      <c r="AE48" s="1"/>
      <c r="AF48" s="1"/>
      <c r="AG48" s="1"/>
      <c r="AH48" s="1"/>
      <c r="AI48" s="1"/>
    </row>
    <row r="49" spans="2:35" ht="14.25" customHeight="1" x14ac:dyDescent="0.15">
      <c r="B49" s="1"/>
      <c r="C49" s="77" t="s">
        <v>58</v>
      </c>
      <c r="D49" s="78"/>
      <c r="E49" s="78"/>
      <c r="F49" s="79"/>
      <c r="G49" s="87">
        <v>4</v>
      </c>
      <c r="H49" s="7">
        <f>IF(Q43="","",Q43)</f>
        <v>2</v>
      </c>
      <c r="I49" s="7">
        <f>IF(P43="","",P43)</f>
        <v>2</v>
      </c>
      <c r="J49" s="89">
        <v>2</v>
      </c>
      <c r="K49" s="87">
        <v>13</v>
      </c>
      <c r="L49" s="7">
        <f>IF(Q46="","",Q46)</f>
        <v>9</v>
      </c>
      <c r="M49" s="7">
        <f>IF(P46="","",P46)</f>
        <v>0</v>
      </c>
      <c r="N49" s="89">
        <v>0</v>
      </c>
      <c r="O49" s="83"/>
      <c r="P49" s="6"/>
      <c r="Q49" s="6"/>
      <c r="R49" s="85"/>
      <c r="S49" s="96"/>
      <c r="T49" s="73"/>
      <c r="U49" s="73"/>
      <c r="V49" s="73"/>
      <c r="W49" s="73"/>
      <c r="X49" s="73"/>
      <c r="Y49" s="74"/>
      <c r="Z49" s="74"/>
      <c r="AA49" s="75"/>
      <c r="AB49" s="75"/>
      <c r="AC49" s="75"/>
      <c r="AD49" s="76"/>
      <c r="AE49" s="1"/>
      <c r="AF49" s="1"/>
      <c r="AG49" s="1"/>
      <c r="AH49" s="1"/>
      <c r="AI49" s="1"/>
    </row>
    <row r="50" spans="2:35" ht="14.25" customHeight="1" x14ac:dyDescent="0.15">
      <c r="B50" s="1"/>
      <c r="C50" s="80"/>
      <c r="D50" s="81"/>
      <c r="E50" s="81"/>
      <c r="F50" s="82"/>
      <c r="G50" s="88"/>
      <c r="H50" s="22">
        <f>IF(Q44="","",Q44)</f>
        <v>2</v>
      </c>
      <c r="I50" s="22">
        <f>IF(P44="","",P44)</f>
        <v>0</v>
      </c>
      <c r="J50" s="90"/>
      <c r="K50" s="88"/>
      <c r="L50" s="22">
        <f>IF(Q47="","",Q47)</f>
        <v>4</v>
      </c>
      <c r="M50" s="22">
        <f>IF(P47="","",P47)</f>
        <v>0</v>
      </c>
      <c r="N50" s="90"/>
      <c r="O50" s="84"/>
      <c r="P50" s="5"/>
      <c r="Q50" s="5"/>
      <c r="R50" s="86"/>
      <c r="S50" s="96"/>
      <c r="T50" s="73"/>
      <c r="U50" s="73"/>
      <c r="V50" s="73"/>
      <c r="W50" s="73"/>
      <c r="X50" s="73"/>
      <c r="Y50" s="74"/>
      <c r="Z50" s="74"/>
      <c r="AA50" s="75"/>
      <c r="AB50" s="75"/>
      <c r="AC50" s="75"/>
      <c r="AD50" s="76"/>
      <c r="AE50" s="1"/>
      <c r="AF50" s="1"/>
      <c r="AG50" s="1"/>
      <c r="AH50" s="1"/>
      <c r="AI50" s="1"/>
    </row>
    <row r="51" spans="2:35" ht="14.25" customHeight="1" x14ac:dyDescent="0.15">
      <c r="B51" s="1"/>
      <c r="C51" s="7"/>
      <c r="D51" s="7"/>
      <c r="E51" s="7"/>
      <c r="F51" s="7"/>
      <c r="G51" s="17"/>
      <c r="H51" s="7"/>
      <c r="I51" s="7"/>
      <c r="J51" s="17"/>
      <c r="K51" s="17"/>
      <c r="L51" s="7"/>
      <c r="M51" s="7"/>
      <c r="N51" s="17"/>
      <c r="O51" s="7"/>
      <c r="P51" s="16"/>
      <c r="Q51" s="16"/>
      <c r="R51" s="7"/>
      <c r="S51" s="15"/>
      <c r="T51" s="15"/>
      <c r="U51" s="15"/>
      <c r="V51" s="15"/>
      <c r="W51" s="15"/>
      <c r="X51" s="15"/>
      <c r="Y51" s="14"/>
      <c r="Z51" s="14"/>
      <c r="AA51" s="23"/>
      <c r="AB51" s="23"/>
      <c r="AC51" s="23"/>
      <c r="AD51" s="13"/>
      <c r="AE51" s="1"/>
      <c r="AF51" s="1"/>
      <c r="AG51" s="1"/>
      <c r="AH51" s="1"/>
      <c r="AI51" s="1"/>
    </row>
    <row r="52" spans="2:35" ht="14.25" customHeight="1" x14ac:dyDescent="0.15">
      <c r="B52" s="1"/>
      <c r="C52" s="7"/>
      <c r="D52" s="7"/>
      <c r="E52" s="7"/>
      <c r="F52" s="7"/>
      <c r="G52" s="17"/>
      <c r="H52" s="7"/>
      <c r="I52" s="7"/>
      <c r="J52" s="17"/>
      <c r="K52" s="17"/>
      <c r="L52" s="7"/>
      <c r="M52" s="7"/>
      <c r="N52" s="17"/>
      <c r="O52" s="7"/>
      <c r="P52" s="16"/>
      <c r="Q52" s="16"/>
      <c r="R52" s="7"/>
      <c r="S52" s="15"/>
      <c r="T52" s="15"/>
      <c r="U52" s="15"/>
      <c r="V52" s="15"/>
      <c r="W52" s="15"/>
      <c r="X52" s="15"/>
      <c r="Y52" s="14"/>
      <c r="Z52" s="14"/>
      <c r="AA52" s="23"/>
      <c r="AB52" s="23"/>
      <c r="AC52" s="23"/>
      <c r="AD52" s="13"/>
      <c r="AE52" s="1"/>
      <c r="AF52" s="1"/>
      <c r="AG52" s="1"/>
      <c r="AH52" s="1"/>
      <c r="AI52" s="1"/>
    </row>
    <row r="54" spans="2:35" ht="14.25" x14ac:dyDescent="0.15">
      <c r="B54" s="1"/>
      <c r="C54" s="135" t="s">
        <v>49</v>
      </c>
      <c r="D54" s="136"/>
      <c r="E54" s="136"/>
      <c r="F54" s="137"/>
      <c r="G54" s="91" t="s">
        <v>48</v>
      </c>
      <c r="H54" s="92"/>
      <c r="I54" s="92"/>
      <c r="J54" s="93"/>
      <c r="K54" s="91" t="s">
        <v>47</v>
      </c>
      <c r="L54" s="92"/>
      <c r="M54" s="92"/>
      <c r="N54" s="93"/>
      <c r="O54" s="91" t="s">
        <v>46</v>
      </c>
      <c r="P54" s="92"/>
      <c r="Q54" s="92"/>
      <c r="R54" s="93"/>
      <c r="S54" s="91" t="s">
        <v>45</v>
      </c>
      <c r="T54" s="92"/>
      <c r="U54" s="92"/>
      <c r="V54" s="93"/>
      <c r="W54" s="108" t="s">
        <v>14</v>
      </c>
      <c r="X54" s="109"/>
      <c r="Y54" s="117" t="s">
        <v>15</v>
      </c>
      <c r="Z54" s="109"/>
      <c r="AA54" s="117" t="s">
        <v>16</v>
      </c>
      <c r="AB54" s="109"/>
      <c r="AC54" s="120" t="s">
        <v>17</v>
      </c>
      <c r="AD54" s="121"/>
      <c r="AE54" s="126" t="s">
        <v>18</v>
      </c>
      <c r="AF54" s="127"/>
      <c r="AG54" s="128"/>
      <c r="AH54" s="13"/>
      <c r="AI54" s="1"/>
    </row>
    <row r="55" spans="2:35" ht="14.25" x14ac:dyDescent="0.15">
      <c r="B55" s="1"/>
      <c r="C55" s="138"/>
      <c r="D55" s="139"/>
      <c r="E55" s="139"/>
      <c r="F55" s="140"/>
      <c r="G55" s="77" t="s">
        <v>59</v>
      </c>
      <c r="H55" s="78"/>
      <c r="I55" s="78"/>
      <c r="J55" s="79"/>
      <c r="K55" s="77" t="s">
        <v>60</v>
      </c>
      <c r="L55" s="78"/>
      <c r="M55" s="78"/>
      <c r="N55" s="79"/>
      <c r="O55" s="77" t="s">
        <v>61</v>
      </c>
      <c r="P55" s="78"/>
      <c r="Q55" s="78"/>
      <c r="R55" s="79"/>
      <c r="S55" s="77" t="s">
        <v>62</v>
      </c>
      <c r="T55" s="78"/>
      <c r="U55" s="78"/>
      <c r="V55" s="79"/>
      <c r="W55" s="110"/>
      <c r="X55" s="111"/>
      <c r="Y55" s="118"/>
      <c r="Z55" s="111"/>
      <c r="AA55" s="118"/>
      <c r="AB55" s="111"/>
      <c r="AC55" s="122"/>
      <c r="AD55" s="123"/>
      <c r="AE55" s="129"/>
      <c r="AF55" s="130"/>
      <c r="AG55" s="131"/>
      <c r="AH55" s="13"/>
      <c r="AI55" s="1"/>
    </row>
    <row r="56" spans="2:35" ht="17.25" x14ac:dyDescent="0.15">
      <c r="B56" s="12"/>
      <c r="C56" s="114" t="s">
        <v>19</v>
      </c>
      <c r="D56" s="115"/>
      <c r="E56" s="115"/>
      <c r="F56" s="116"/>
      <c r="G56" s="80"/>
      <c r="H56" s="81"/>
      <c r="I56" s="81"/>
      <c r="J56" s="82"/>
      <c r="K56" s="80"/>
      <c r="L56" s="81"/>
      <c r="M56" s="81"/>
      <c r="N56" s="82"/>
      <c r="O56" s="80"/>
      <c r="P56" s="81"/>
      <c r="Q56" s="81"/>
      <c r="R56" s="82"/>
      <c r="S56" s="80"/>
      <c r="T56" s="81"/>
      <c r="U56" s="81"/>
      <c r="V56" s="82"/>
      <c r="W56" s="112"/>
      <c r="X56" s="113"/>
      <c r="Y56" s="119"/>
      <c r="Z56" s="113"/>
      <c r="AA56" s="119"/>
      <c r="AB56" s="113"/>
      <c r="AC56" s="124"/>
      <c r="AD56" s="125"/>
      <c r="AE56" s="132"/>
      <c r="AF56" s="133"/>
      <c r="AG56" s="134"/>
      <c r="AH56" s="24"/>
      <c r="AI56" s="4"/>
    </row>
    <row r="57" spans="2:35" ht="14.25" customHeight="1" x14ac:dyDescent="0.15">
      <c r="B57" s="1"/>
      <c r="C57" s="91" t="s">
        <v>48</v>
      </c>
      <c r="D57" s="92"/>
      <c r="E57" s="92"/>
      <c r="F57" s="93"/>
      <c r="G57" s="9"/>
      <c r="H57" s="94"/>
      <c r="I57" s="94"/>
      <c r="J57" s="8"/>
      <c r="K57" s="11">
        <v>0</v>
      </c>
      <c r="L57" s="95" t="str">
        <f>IF(OR(K58="",N58="",),"",IF(K58-N58&gt;0,"○",IF(K58-N58=0,"△","●")))</f>
        <v>○</v>
      </c>
      <c r="M57" s="95"/>
      <c r="N57" s="10"/>
      <c r="O57" s="11">
        <v>0</v>
      </c>
      <c r="P57" s="95" t="str">
        <f>IF(OR(O58="",R58="",),"",IF(O58-R58&gt;0,"○",IF(O58-R58=0,"△","●")))</f>
        <v>○</v>
      </c>
      <c r="Q57" s="95"/>
      <c r="R57" s="10"/>
      <c r="S57" s="9"/>
      <c r="T57" s="94"/>
      <c r="U57" s="94"/>
      <c r="V57" s="8"/>
      <c r="W57" s="96">
        <f>IF(COUNTBLANK(G57:R59)=34,"",COUNTIF(G57:R59,"○")*3+COUNTIF(G57:R59,"△")*1)</f>
        <v>6</v>
      </c>
      <c r="X57" s="73"/>
      <c r="Y57" s="73">
        <f>IF($W57="","",SUM(K58,O58))</f>
        <v>12</v>
      </c>
      <c r="Z57" s="73"/>
      <c r="AA57" s="73">
        <f>IF($W57="","",SUM(N58,R58))</f>
        <v>5</v>
      </c>
      <c r="AB57" s="73"/>
      <c r="AC57" s="74">
        <f>IF($W57="","",Y57-AA57)</f>
        <v>7</v>
      </c>
      <c r="AD57" s="74"/>
      <c r="AE57" s="99">
        <v>1</v>
      </c>
      <c r="AF57" s="100"/>
      <c r="AG57" s="101"/>
      <c r="AH57" s="76" t="str">
        <f t="shared" ref="AH57:AH68" si="0">IF($S57="","",W57*10^9+AC57*10^6+Y57*10^3-AA57)</f>
        <v/>
      </c>
      <c r="AI57" s="1"/>
    </row>
    <row r="58" spans="2:35" ht="14.25" customHeight="1" x14ac:dyDescent="0.15">
      <c r="B58" s="1"/>
      <c r="C58" s="77" t="s">
        <v>59</v>
      </c>
      <c r="D58" s="78"/>
      <c r="E58" s="78"/>
      <c r="F58" s="79"/>
      <c r="G58" s="83"/>
      <c r="H58" s="6"/>
      <c r="I58" s="6"/>
      <c r="J58" s="85"/>
      <c r="K58" s="87">
        <v>7</v>
      </c>
      <c r="L58" s="7">
        <v>3</v>
      </c>
      <c r="M58" s="7">
        <v>2</v>
      </c>
      <c r="N58" s="89">
        <v>3</v>
      </c>
      <c r="O58" s="87">
        <v>5</v>
      </c>
      <c r="P58" s="7">
        <v>1</v>
      </c>
      <c r="Q58" s="7">
        <v>1</v>
      </c>
      <c r="R58" s="89">
        <v>2</v>
      </c>
      <c r="S58" s="83"/>
      <c r="T58" s="6"/>
      <c r="U58" s="6"/>
      <c r="V58" s="97"/>
      <c r="W58" s="96"/>
      <c r="X58" s="73"/>
      <c r="Y58" s="73"/>
      <c r="Z58" s="73"/>
      <c r="AA58" s="73"/>
      <c r="AB58" s="73"/>
      <c r="AC58" s="74"/>
      <c r="AD58" s="74"/>
      <c r="AE58" s="102"/>
      <c r="AF58" s="103"/>
      <c r="AG58" s="104"/>
      <c r="AH58" s="76"/>
      <c r="AI58" s="1"/>
    </row>
    <row r="59" spans="2:35" ht="14.25" customHeight="1" x14ac:dyDescent="0.15">
      <c r="B59" s="1"/>
      <c r="C59" s="80"/>
      <c r="D59" s="81"/>
      <c r="E59" s="81"/>
      <c r="F59" s="82"/>
      <c r="G59" s="84"/>
      <c r="H59" s="5"/>
      <c r="I59" s="5"/>
      <c r="J59" s="86"/>
      <c r="K59" s="88"/>
      <c r="L59" s="22">
        <v>4</v>
      </c>
      <c r="M59" s="22">
        <v>1</v>
      </c>
      <c r="N59" s="90"/>
      <c r="O59" s="88"/>
      <c r="P59" s="22">
        <v>4</v>
      </c>
      <c r="Q59" s="22">
        <v>1</v>
      </c>
      <c r="R59" s="90"/>
      <c r="S59" s="84"/>
      <c r="T59" s="5"/>
      <c r="U59" s="5"/>
      <c r="V59" s="98"/>
      <c r="W59" s="96"/>
      <c r="X59" s="73"/>
      <c r="Y59" s="73"/>
      <c r="Z59" s="73"/>
      <c r="AA59" s="73"/>
      <c r="AB59" s="73"/>
      <c r="AC59" s="74"/>
      <c r="AD59" s="74"/>
      <c r="AE59" s="105"/>
      <c r="AF59" s="106"/>
      <c r="AG59" s="107"/>
      <c r="AH59" s="76"/>
      <c r="AI59" s="1"/>
    </row>
    <row r="60" spans="2:35" ht="14.25" customHeight="1" x14ac:dyDescent="0.15">
      <c r="B60" s="1"/>
      <c r="C60" s="91" t="s">
        <v>47</v>
      </c>
      <c r="D60" s="92"/>
      <c r="E60" s="92"/>
      <c r="F60" s="93"/>
      <c r="G60" s="11">
        <f>K57</f>
        <v>0</v>
      </c>
      <c r="H60" s="95" t="str">
        <f>IF(OR(G61="",J61="",),"",IF(G61-J61&gt;0,"○",IF(G61-J61=0,"△","●")))</f>
        <v>●</v>
      </c>
      <c r="I60" s="95"/>
      <c r="J60" s="10"/>
      <c r="K60" s="9"/>
      <c r="L60" s="94"/>
      <c r="M60" s="94"/>
      <c r="N60" s="8"/>
      <c r="O60" s="9"/>
      <c r="P60" s="94"/>
      <c r="Q60" s="94"/>
      <c r="R60" s="8"/>
      <c r="S60" s="11">
        <v>0</v>
      </c>
      <c r="T60" s="95" t="str">
        <f>IF(OR(S61="",V61="",),"",IF(S61-V61&gt;0,"○",IF(S61-V61=0,"△","●")))</f>
        <v>○</v>
      </c>
      <c r="U60" s="95"/>
      <c r="V60" s="10"/>
      <c r="W60" s="96">
        <f>IF(COUNTBLANK(G60:V62)=34,"",COUNTIF(G60:V62,"○")*3+COUNTIF(G60:V62,"△")*1)</f>
        <v>3</v>
      </c>
      <c r="X60" s="73"/>
      <c r="Y60" s="73">
        <f>IF($W60="","",SUM(G61,K61,O61,S61))</f>
        <v>10</v>
      </c>
      <c r="Z60" s="73"/>
      <c r="AA60" s="73">
        <f>IF($W60="","",SUM(J61,N61,R61,V61))</f>
        <v>9</v>
      </c>
      <c r="AB60" s="73"/>
      <c r="AC60" s="74">
        <f>IF($W60="","",Y60-AA60)</f>
        <v>1</v>
      </c>
      <c r="AD60" s="74"/>
      <c r="AE60" s="99">
        <v>2</v>
      </c>
      <c r="AF60" s="100"/>
      <c r="AG60" s="101"/>
      <c r="AH60" s="76">
        <f t="shared" ref="AH60:AH68" si="1">IF($S60="","",W60*10^9+AC60*10^6+Y60*10^3-AA60)</f>
        <v>3001009991</v>
      </c>
      <c r="AI60" s="1"/>
    </row>
    <row r="61" spans="2:35" ht="14.25" customHeight="1" x14ac:dyDescent="0.15">
      <c r="B61" s="1"/>
      <c r="C61" s="77" t="s">
        <v>60</v>
      </c>
      <c r="D61" s="78"/>
      <c r="E61" s="78"/>
      <c r="F61" s="79"/>
      <c r="G61" s="87">
        <v>3</v>
      </c>
      <c r="H61" s="7">
        <f>IF(M58="","",M58)</f>
        <v>2</v>
      </c>
      <c r="I61" s="7">
        <f>IF(L58="","",L58)</f>
        <v>3</v>
      </c>
      <c r="J61" s="89">
        <v>7</v>
      </c>
      <c r="K61" s="83"/>
      <c r="L61" s="6"/>
      <c r="M61" s="6"/>
      <c r="N61" s="85"/>
      <c r="O61" s="83"/>
      <c r="P61" s="6"/>
      <c r="Q61" s="6"/>
      <c r="R61" s="85"/>
      <c r="S61" s="87">
        <v>7</v>
      </c>
      <c r="T61" s="7">
        <v>4</v>
      </c>
      <c r="U61" s="7">
        <v>2</v>
      </c>
      <c r="V61" s="89">
        <v>2</v>
      </c>
      <c r="W61" s="96"/>
      <c r="X61" s="73"/>
      <c r="Y61" s="73"/>
      <c r="Z61" s="73"/>
      <c r="AA61" s="73"/>
      <c r="AB61" s="73"/>
      <c r="AC61" s="74"/>
      <c r="AD61" s="74"/>
      <c r="AE61" s="102"/>
      <c r="AF61" s="103"/>
      <c r="AG61" s="104"/>
      <c r="AH61" s="76"/>
      <c r="AI61" s="1"/>
    </row>
    <row r="62" spans="2:35" ht="14.25" customHeight="1" x14ac:dyDescent="0.15">
      <c r="B62" s="1"/>
      <c r="C62" s="80"/>
      <c r="D62" s="81"/>
      <c r="E62" s="81"/>
      <c r="F62" s="82"/>
      <c r="G62" s="88"/>
      <c r="H62" s="22">
        <f>IF(M59="","",M59)</f>
        <v>1</v>
      </c>
      <c r="I62" s="22">
        <f>IF(L59="","",L59)</f>
        <v>4</v>
      </c>
      <c r="J62" s="90"/>
      <c r="K62" s="84"/>
      <c r="L62" s="5"/>
      <c r="M62" s="5"/>
      <c r="N62" s="86"/>
      <c r="O62" s="84"/>
      <c r="P62" s="5"/>
      <c r="Q62" s="5"/>
      <c r="R62" s="86"/>
      <c r="S62" s="88"/>
      <c r="T62" s="22">
        <v>3</v>
      </c>
      <c r="U62" s="22">
        <v>0</v>
      </c>
      <c r="V62" s="90"/>
      <c r="W62" s="96"/>
      <c r="X62" s="73"/>
      <c r="Y62" s="73"/>
      <c r="Z62" s="73"/>
      <c r="AA62" s="73"/>
      <c r="AB62" s="73"/>
      <c r="AC62" s="74"/>
      <c r="AD62" s="74"/>
      <c r="AE62" s="105"/>
      <c r="AF62" s="106"/>
      <c r="AG62" s="107"/>
      <c r="AH62" s="76"/>
      <c r="AI62" s="1"/>
    </row>
    <row r="63" spans="2:35" ht="14.25" customHeight="1" x14ac:dyDescent="0.15">
      <c r="B63" s="1"/>
      <c r="C63" s="91" t="s">
        <v>46</v>
      </c>
      <c r="D63" s="92"/>
      <c r="E63" s="92"/>
      <c r="F63" s="93"/>
      <c r="G63" s="11">
        <f>O57</f>
        <v>0</v>
      </c>
      <c r="H63" s="95" t="str">
        <f>IF(OR(G64="",J64="",),"",IF(G64-J64&gt;0,"○",IF(G64-J64=0,"△","●")))</f>
        <v>●</v>
      </c>
      <c r="I63" s="95"/>
      <c r="J63" s="10"/>
      <c r="K63" s="9"/>
      <c r="L63" s="94"/>
      <c r="M63" s="94"/>
      <c r="N63" s="8"/>
      <c r="O63" s="9"/>
      <c r="P63" s="94"/>
      <c r="Q63" s="94"/>
      <c r="R63" s="8"/>
      <c r="S63" s="11">
        <v>0</v>
      </c>
      <c r="T63" s="95" t="str">
        <f>IF(OR(S64="",V64="",),"",IF(S64-V64&gt;0,"○",IF(S64-V64=0,"△","●")))</f>
        <v>○</v>
      </c>
      <c r="U63" s="95"/>
      <c r="V63" s="10"/>
      <c r="W63" s="96">
        <f>IF(COUNTBLANK(G63:V65)=34,"",COUNTIF(G63:V65,"○")*3+COUNTIF(G63:V65,"△")*1)</f>
        <v>3</v>
      </c>
      <c r="X63" s="73"/>
      <c r="Y63" s="73">
        <f>IF($W63="","",SUM(G64,K64,O64,S64))</f>
        <v>7</v>
      </c>
      <c r="Z63" s="73"/>
      <c r="AA63" s="73">
        <f>IF($W63="","",SUM(J64,N64,R64,V64))</f>
        <v>8</v>
      </c>
      <c r="AB63" s="73"/>
      <c r="AC63" s="74">
        <f>IF($W63="","",Y63-AA63)</f>
        <v>-1</v>
      </c>
      <c r="AD63" s="74"/>
      <c r="AE63" s="99">
        <v>3</v>
      </c>
      <c r="AF63" s="100"/>
      <c r="AG63" s="101"/>
      <c r="AH63" s="76">
        <f t="shared" ref="AH63:AH68" si="2">IF($S63="","",W63*10^9+AC63*10^6+Y63*10^3-AA63)</f>
        <v>2999006992</v>
      </c>
      <c r="AI63" s="1"/>
    </row>
    <row r="64" spans="2:35" ht="14.25" customHeight="1" x14ac:dyDescent="0.15">
      <c r="B64" s="1"/>
      <c r="C64" s="77" t="s">
        <v>61</v>
      </c>
      <c r="D64" s="78"/>
      <c r="E64" s="78"/>
      <c r="F64" s="79"/>
      <c r="G64" s="87">
        <v>2</v>
      </c>
      <c r="H64" s="7">
        <f>IF(Q58="","",Q58)</f>
        <v>1</v>
      </c>
      <c r="I64" s="7">
        <f>IF(P58="","",P58)</f>
        <v>1</v>
      </c>
      <c r="J64" s="89">
        <v>5</v>
      </c>
      <c r="K64" s="83"/>
      <c r="L64" s="6"/>
      <c r="M64" s="6"/>
      <c r="N64" s="85"/>
      <c r="O64" s="83"/>
      <c r="P64" s="6"/>
      <c r="Q64" s="6"/>
      <c r="R64" s="85"/>
      <c r="S64" s="87">
        <v>5</v>
      </c>
      <c r="T64" s="7">
        <v>3</v>
      </c>
      <c r="U64" s="7">
        <v>1</v>
      </c>
      <c r="V64" s="89">
        <v>3</v>
      </c>
      <c r="W64" s="96"/>
      <c r="X64" s="73"/>
      <c r="Y64" s="73"/>
      <c r="Z64" s="73"/>
      <c r="AA64" s="73"/>
      <c r="AB64" s="73"/>
      <c r="AC64" s="74"/>
      <c r="AD64" s="74"/>
      <c r="AE64" s="102"/>
      <c r="AF64" s="103"/>
      <c r="AG64" s="104"/>
      <c r="AH64" s="76"/>
      <c r="AI64" s="1"/>
    </row>
    <row r="65" spans="2:35" ht="14.25" customHeight="1" x14ac:dyDescent="0.15">
      <c r="B65" s="1"/>
      <c r="C65" s="80"/>
      <c r="D65" s="81"/>
      <c r="E65" s="81"/>
      <c r="F65" s="82"/>
      <c r="G65" s="88"/>
      <c r="H65" s="22">
        <f>IF(Q59="","",Q59)</f>
        <v>1</v>
      </c>
      <c r="I65" s="22">
        <f>IF(P59="","",P59)</f>
        <v>4</v>
      </c>
      <c r="J65" s="90"/>
      <c r="K65" s="84"/>
      <c r="L65" s="5"/>
      <c r="M65" s="5"/>
      <c r="N65" s="86"/>
      <c r="O65" s="84"/>
      <c r="P65" s="5"/>
      <c r="Q65" s="5"/>
      <c r="R65" s="86"/>
      <c r="S65" s="88"/>
      <c r="T65" s="22">
        <v>2</v>
      </c>
      <c r="U65" s="22">
        <v>2</v>
      </c>
      <c r="V65" s="90"/>
      <c r="W65" s="96"/>
      <c r="X65" s="73"/>
      <c r="Y65" s="73"/>
      <c r="Z65" s="73"/>
      <c r="AA65" s="73"/>
      <c r="AB65" s="73"/>
      <c r="AC65" s="74"/>
      <c r="AD65" s="74"/>
      <c r="AE65" s="105"/>
      <c r="AF65" s="106"/>
      <c r="AG65" s="107"/>
      <c r="AH65" s="76"/>
      <c r="AI65" s="1"/>
    </row>
    <row r="66" spans="2:35" ht="14.25" customHeight="1" x14ac:dyDescent="0.15">
      <c r="B66" s="1"/>
      <c r="C66" s="91" t="s">
        <v>45</v>
      </c>
      <c r="D66" s="92"/>
      <c r="E66" s="92"/>
      <c r="F66" s="93"/>
      <c r="G66" s="9"/>
      <c r="H66" s="94"/>
      <c r="I66" s="94"/>
      <c r="J66" s="8"/>
      <c r="K66" s="11">
        <f>O63</f>
        <v>0</v>
      </c>
      <c r="L66" s="95" t="str">
        <f>IF(OR(K67="",N67="",),"",IF(K67-N67&gt;0,"○",IF(K67-N67=0,"△","●")))</f>
        <v>●</v>
      </c>
      <c r="M66" s="95"/>
      <c r="N66" s="10"/>
      <c r="O66" s="11">
        <f>S63</f>
        <v>0</v>
      </c>
      <c r="P66" s="95" t="str">
        <f>IF(OR(O67="",R67="",),"",IF(O67-R67&gt;0,"○",IF(O67-R67=0,"△","●")))</f>
        <v>●</v>
      </c>
      <c r="Q66" s="95"/>
      <c r="R66" s="10"/>
      <c r="S66" s="9"/>
      <c r="T66" s="94"/>
      <c r="U66" s="94"/>
      <c r="V66" s="8"/>
      <c r="W66" s="96">
        <f>IF(COUNTBLANK(G66:R68)=34,"",COUNTIF(G66:R68,"○")*3+COUNTIF(G66:R68,"△")*1)</f>
        <v>0</v>
      </c>
      <c r="X66" s="73"/>
      <c r="Y66" s="73">
        <f>IF($W66="","",SUM(G67,K67,O67))</f>
        <v>5</v>
      </c>
      <c r="Z66" s="73"/>
      <c r="AA66" s="73">
        <f>IF($W66="","",SUM(J67,N67,R67))</f>
        <v>12</v>
      </c>
      <c r="AB66" s="73"/>
      <c r="AC66" s="74">
        <f>IF($W66="","",Y66-AA66)</f>
        <v>-7</v>
      </c>
      <c r="AD66" s="74"/>
      <c r="AE66" s="75">
        <v>4</v>
      </c>
      <c r="AF66" s="75"/>
      <c r="AG66" s="75"/>
      <c r="AH66" s="76" t="str">
        <f t="shared" ref="AH66:AH68" si="3">IF($S66="","",W66*10^9+AC66*10^6+Y66*10^3-AA66)</f>
        <v/>
      </c>
      <c r="AI66" s="1"/>
    </row>
    <row r="67" spans="2:35" ht="14.25" customHeight="1" x14ac:dyDescent="0.15">
      <c r="B67" s="1"/>
      <c r="C67" s="77" t="s">
        <v>62</v>
      </c>
      <c r="D67" s="78"/>
      <c r="E67" s="78"/>
      <c r="F67" s="79"/>
      <c r="G67" s="83"/>
      <c r="H67" s="6"/>
      <c r="I67" s="6"/>
      <c r="J67" s="85"/>
      <c r="K67" s="87">
        <v>2</v>
      </c>
      <c r="L67" s="7">
        <v>2</v>
      </c>
      <c r="M67" s="7">
        <v>4</v>
      </c>
      <c r="N67" s="89">
        <v>7</v>
      </c>
      <c r="O67" s="87">
        <v>3</v>
      </c>
      <c r="P67" s="7">
        <f>IF(U64="","",U64)</f>
        <v>1</v>
      </c>
      <c r="Q67" s="7">
        <f>IF(T64="","",T64)</f>
        <v>3</v>
      </c>
      <c r="R67" s="89">
        <v>5</v>
      </c>
      <c r="S67" s="83"/>
      <c r="T67" s="6"/>
      <c r="U67" s="6"/>
      <c r="V67" s="97"/>
      <c r="W67" s="96"/>
      <c r="X67" s="73"/>
      <c r="Y67" s="73"/>
      <c r="Z67" s="73"/>
      <c r="AA67" s="73"/>
      <c r="AB67" s="73"/>
      <c r="AC67" s="74"/>
      <c r="AD67" s="74"/>
      <c r="AE67" s="75"/>
      <c r="AF67" s="75"/>
      <c r="AG67" s="75"/>
      <c r="AH67" s="76"/>
      <c r="AI67" s="1"/>
    </row>
    <row r="68" spans="2:35" ht="14.25" customHeight="1" x14ac:dyDescent="0.15">
      <c r="B68" s="1"/>
      <c r="C68" s="80"/>
      <c r="D68" s="81"/>
      <c r="E68" s="81"/>
      <c r="F68" s="82"/>
      <c r="G68" s="84"/>
      <c r="H68" s="5"/>
      <c r="I68" s="5"/>
      <c r="J68" s="86"/>
      <c r="K68" s="88"/>
      <c r="L68" s="22">
        <v>0</v>
      </c>
      <c r="M68" s="22">
        <v>3</v>
      </c>
      <c r="N68" s="90"/>
      <c r="O68" s="88"/>
      <c r="P68" s="22">
        <f>IF(U65="","",U65)</f>
        <v>2</v>
      </c>
      <c r="Q68" s="22">
        <f>IF(T65="","",T65)</f>
        <v>2</v>
      </c>
      <c r="R68" s="90"/>
      <c r="S68" s="84"/>
      <c r="T68" s="5"/>
      <c r="U68" s="5"/>
      <c r="V68" s="98"/>
      <c r="W68" s="96"/>
      <c r="X68" s="73"/>
      <c r="Y68" s="73"/>
      <c r="Z68" s="73"/>
      <c r="AA68" s="73"/>
      <c r="AB68" s="73"/>
      <c r="AC68" s="74"/>
      <c r="AD68" s="74"/>
      <c r="AE68" s="75"/>
      <c r="AF68" s="75"/>
      <c r="AG68" s="75"/>
      <c r="AH68" s="76"/>
      <c r="AI68" s="1"/>
    </row>
    <row r="71" spans="2:35" ht="13.5" customHeight="1" x14ac:dyDescent="0.15">
      <c r="C71" s="64"/>
      <c r="D71" s="65"/>
      <c r="E71" s="66"/>
      <c r="F71" s="25" t="s">
        <v>31</v>
      </c>
      <c r="G71" s="26"/>
      <c r="H71" s="26"/>
      <c r="I71" s="26"/>
      <c r="J71" s="26"/>
      <c r="K71" s="26"/>
      <c r="L71" s="26"/>
      <c r="M71" s="26"/>
      <c r="N71" s="26"/>
      <c r="O71" s="27"/>
      <c r="P71" s="34" t="s">
        <v>8</v>
      </c>
      <c r="Q71" s="35"/>
      <c r="R71" s="35"/>
      <c r="S71" s="36"/>
      <c r="T71" s="25" t="s">
        <v>32</v>
      </c>
      <c r="U71" s="26"/>
      <c r="V71" s="26"/>
      <c r="W71" s="26"/>
      <c r="X71" s="26"/>
      <c r="Y71" s="26"/>
      <c r="Z71" s="26"/>
      <c r="AA71" s="26"/>
      <c r="AB71" s="26"/>
      <c r="AC71" s="27"/>
      <c r="AD71" s="34" t="s">
        <v>8</v>
      </c>
      <c r="AE71" s="35"/>
      <c r="AF71" s="35"/>
      <c r="AG71" s="36"/>
    </row>
    <row r="72" spans="2:35" ht="13.5" customHeight="1" x14ac:dyDescent="0.15">
      <c r="C72" s="67"/>
      <c r="D72" s="68"/>
      <c r="E72" s="69"/>
      <c r="F72" s="49"/>
      <c r="G72" s="63"/>
      <c r="H72" s="63"/>
      <c r="I72" s="63"/>
      <c r="J72" s="63"/>
      <c r="K72" s="63"/>
      <c r="L72" s="63"/>
      <c r="M72" s="63"/>
      <c r="N72" s="63"/>
      <c r="O72" s="30"/>
      <c r="P72" s="34"/>
      <c r="Q72" s="35"/>
      <c r="R72" s="35"/>
      <c r="S72" s="36"/>
      <c r="T72" s="28"/>
      <c r="U72" s="29"/>
      <c r="V72" s="29"/>
      <c r="W72" s="29"/>
      <c r="X72" s="29"/>
      <c r="Y72" s="29"/>
      <c r="Z72" s="29"/>
      <c r="AA72" s="29"/>
      <c r="AB72" s="29"/>
      <c r="AC72" s="30"/>
      <c r="AD72" s="34"/>
      <c r="AE72" s="35"/>
      <c r="AF72" s="35"/>
      <c r="AG72" s="36"/>
    </row>
    <row r="73" spans="2:35" ht="13.5" customHeight="1" x14ac:dyDescent="0.15">
      <c r="C73" s="70"/>
      <c r="D73" s="71"/>
      <c r="E73" s="72"/>
      <c r="F73" s="50"/>
      <c r="G73" s="32"/>
      <c r="H73" s="32"/>
      <c r="I73" s="32"/>
      <c r="J73" s="32"/>
      <c r="K73" s="32"/>
      <c r="L73" s="32"/>
      <c r="M73" s="32"/>
      <c r="N73" s="32"/>
      <c r="O73" s="33"/>
      <c r="P73" s="34"/>
      <c r="Q73" s="35"/>
      <c r="R73" s="35"/>
      <c r="S73" s="36"/>
      <c r="T73" s="31"/>
      <c r="U73" s="32"/>
      <c r="V73" s="32"/>
      <c r="W73" s="32"/>
      <c r="X73" s="32"/>
      <c r="Y73" s="32"/>
      <c r="Z73" s="32"/>
      <c r="AA73" s="32"/>
      <c r="AB73" s="32"/>
      <c r="AC73" s="33"/>
      <c r="AD73" s="34"/>
      <c r="AE73" s="35"/>
      <c r="AF73" s="35"/>
      <c r="AG73" s="36"/>
    </row>
    <row r="74" spans="2:35" ht="13.5" customHeight="1" x14ac:dyDescent="0.15">
      <c r="C74" s="40" t="s">
        <v>4</v>
      </c>
      <c r="D74" s="41"/>
      <c r="E74" s="42"/>
      <c r="F74" s="25" t="s">
        <v>0</v>
      </c>
      <c r="G74" s="27"/>
      <c r="H74" s="25" t="s">
        <v>66</v>
      </c>
      <c r="I74" s="26"/>
      <c r="J74" s="26"/>
      <c r="K74" s="26"/>
      <c r="L74" s="26"/>
      <c r="M74" s="26"/>
      <c r="N74" s="26"/>
      <c r="O74" s="27"/>
      <c r="P74" s="37" t="s">
        <v>76</v>
      </c>
      <c r="Q74" s="38"/>
      <c r="R74" s="38"/>
      <c r="S74" s="39"/>
      <c r="T74" s="25" t="s">
        <v>0</v>
      </c>
      <c r="U74" s="27"/>
      <c r="V74" s="25" t="s">
        <v>69</v>
      </c>
      <c r="W74" s="26"/>
      <c r="X74" s="26"/>
      <c r="Y74" s="26"/>
      <c r="Z74" s="26"/>
      <c r="AA74" s="26"/>
      <c r="AB74" s="26"/>
      <c r="AC74" s="27"/>
      <c r="AD74" s="37" t="s">
        <v>82</v>
      </c>
      <c r="AE74" s="38"/>
      <c r="AF74" s="38"/>
      <c r="AG74" s="39"/>
    </row>
    <row r="75" spans="2:35" ht="13.5" customHeight="1" x14ac:dyDescent="0.15">
      <c r="C75" s="60"/>
      <c r="D75" s="61"/>
      <c r="E75" s="45"/>
      <c r="F75" s="49"/>
      <c r="G75" s="30"/>
      <c r="H75" s="49"/>
      <c r="I75" s="63"/>
      <c r="J75" s="63"/>
      <c r="K75" s="63"/>
      <c r="L75" s="63"/>
      <c r="M75" s="63"/>
      <c r="N75" s="63"/>
      <c r="O75" s="30"/>
      <c r="P75" s="37"/>
      <c r="Q75" s="38"/>
      <c r="R75" s="38"/>
      <c r="S75" s="39"/>
      <c r="T75" s="28"/>
      <c r="U75" s="30"/>
      <c r="V75" s="28"/>
      <c r="W75" s="29"/>
      <c r="X75" s="29"/>
      <c r="Y75" s="29"/>
      <c r="Z75" s="29"/>
      <c r="AA75" s="29"/>
      <c r="AB75" s="29"/>
      <c r="AC75" s="30"/>
      <c r="AD75" s="37"/>
      <c r="AE75" s="38"/>
      <c r="AF75" s="38"/>
      <c r="AG75" s="39"/>
    </row>
    <row r="76" spans="2:35" ht="13.5" customHeight="1" x14ac:dyDescent="0.15">
      <c r="C76" s="62"/>
      <c r="D76" s="47"/>
      <c r="E76" s="48"/>
      <c r="F76" s="50"/>
      <c r="G76" s="33"/>
      <c r="H76" s="50"/>
      <c r="I76" s="32"/>
      <c r="J76" s="32"/>
      <c r="K76" s="32"/>
      <c r="L76" s="32"/>
      <c r="M76" s="32"/>
      <c r="N76" s="32"/>
      <c r="O76" s="33"/>
      <c r="P76" s="37"/>
      <c r="Q76" s="38"/>
      <c r="R76" s="38"/>
      <c r="S76" s="39"/>
      <c r="T76" s="31"/>
      <c r="U76" s="33"/>
      <c r="V76" s="31"/>
      <c r="W76" s="32"/>
      <c r="X76" s="32"/>
      <c r="Y76" s="32"/>
      <c r="Z76" s="32"/>
      <c r="AA76" s="32"/>
      <c r="AB76" s="32"/>
      <c r="AC76" s="33"/>
      <c r="AD76" s="37"/>
      <c r="AE76" s="38"/>
      <c r="AF76" s="38"/>
      <c r="AG76" s="39"/>
    </row>
    <row r="77" spans="2:35" ht="13.5" customHeight="1" x14ac:dyDescent="0.15">
      <c r="C77" s="40" t="s">
        <v>5</v>
      </c>
      <c r="D77" s="41"/>
      <c r="E77" s="42"/>
      <c r="F77" s="25" t="s">
        <v>2</v>
      </c>
      <c r="G77" s="27"/>
      <c r="H77" s="51" t="s">
        <v>67</v>
      </c>
      <c r="I77" s="52"/>
      <c r="J77" s="52"/>
      <c r="K77" s="52"/>
      <c r="L77" s="52"/>
      <c r="M77" s="52"/>
      <c r="N77" s="52"/>
      <c r="O77" s="53"/>
      <c r="P77" s="37" t="s">
        <v>77</v>
      </c>
      <c r="Q77" s="38"/>
      <c r="R77" s="38"/>
      <c r="S77" s="39"/>
      <c r="T77" s="25" t="s">
        <v>2</v>
      </c>
      <c r="U77" s="27"/>
      <c r="V77" s="25" t="s">
        <v>70</v>
      </c>
      <c r="W77" s="26"/>
      <c r="X77" s="26"/>
      <c r="Y77" s="26"/>
      <c r="Z77" s="26"/>
      <c r="AA77" s="26"/>
      <c r="AB77" s="26"/>
      <c r="AC77" s="27"/>
      <c r="AD77" s="37" t="s">
        <v>83</v>
      </c>
      <c r="AE77" s="38"/>
      <c r="AF77" s="38"/>
      <c r="AG77" s="39"/>
    </row>
    <row r="78" spans="2:35" ht="13.5" customHeight="1" x14ac:dyDescent="0.15">
      <c r="C78" s="60"/>
      <c r="D78" s="61"/>
      <c r="E78" s="45"/>
      <c r="F78" s="49"/>
      <c r="G78" s="30"/>
      <c r="H78" s="54"/>
      <c r="I78" s="55"/>
      <c r="J78" s="55"/>
      <c r="K78" s="55"/>
      <c r="L78" s="55"/>
      <c r="M78" s="55"/>
      <c r="N78" s="55"/>
      <c r="O78" s="56"/>
      <c r="P78" s="37"/>
      <c r="Q78" s="38"/>
      <c r="R78" s="38"/>
      <c r="S78" s="39"/>
      <c r="T78" s="28"/>
      <c r="U78" s="30"/>
      <c r="V78" s="28"/>
      <c r="W78" s="29"/>
      <c r="X78" s="29"/>
      <c r="Y78" s="29"/>
      <c r="Z78" s="29"/>
      <c r="AA78" s="29"/>
      <c r="AB78" s="29"/>
      <c r="AC78" s="30"/>
      <c r="AD78" s="37"/>
      <c r="AE78" s="38"/>
      <c r="AF78" s="38"/>
      <c r="AG78" s="39"/>
    </row>
    <row r="79" spans="2:35" ht="13.5" customHeight="1" x14ac:dyDescent="0.15">
      <c r="C79" s="62"/>
      <c r="D79" s="47"/>
      <c r="E79" s="48"/>
      <c r="F79" s="50"/>
      <c r="G79" s="33"/>
      <c r="H79" s="57"/>
      <c r="I79" s="58"/>
      <c r="J79" s="58"/>
      <c r="K79" s="58"/>
      <c r="L79" s="58"/>
      <c r="M79" s="58"/>
      <c r="N79" s="58"/>
      <c r="O79" s="59"/>
      <c r="P79" s="37"/>
      <c r="Q79" s="38"/>
      <c r="R79" s="38"/>
      <c r="S79" s="39"/>
      <c r="T79" s="31"/>
      <c r="U79" s="33"/>
      <c r="V79" s="31"/>
      <c r="W79" s="32"/>
      <c r="X79" s="32"/>
      <c r="Y79" s="32"/>
      <c r="Z79" s="32"/>
      <c r="AA79" s="32"/>
      <c r="AB79" s="32"/>
      <c r="AC79" s="33"/>
      <c r="AD79" s="37"/>
      <c r="AE79" s="38"/>
      <c r="AF79" s="38"/>
      <c r="AG79" s="39"/>
    </row>
    <row r="80" spans="2:35" ht="13.5" customHeight="1" x14ac:dyDescent="0.15">
      <c r="C80" s="40" t="s">
        <v>6</v>
      </c>
      <c r="D80" s="41"/>
      <c r="E80" s="42"/>
      <c r="F80" s="25" t="s">
        <v>1</v>
      </c>
      <c r="G80" s="27"/>
      <c r="H80" s="25" t="s">
        <v>63</v>
      </c>
      <c r="I80" s="26"/>
      <c r="J80" s="26"/>
      <c r="K80" s="26"/>
      <c r="L80" s="26"/>
      <c r="M80" s="26"/>
      <c r="N80" s="26"/>
      <c r="O80" s="27"/>
      <c r="P80" s="37" t="s">
        <v>78</v>
      </c>
      <c r="Q80" s="38"/>
      <c r="R80" s="38"/>
      <c r="S80" s="39"/>
      <c r="T80" s="25" t="s">
        <v>1</v>
      </c>
      <c r="U80" s="27"/>
      <c r="V80" s="25" t="s">
        <v>71</v>
      </c>
      <c r="W80" s="26"/>
      <c r="X80" s="26"/>
      <c r="Y80" s="26"/>
      <c r="Z80" s="26"/>
      <c r="AA80" s="26"/>
      <c r="AB80" s="26"/>
      <c r="AC80" s="27"/>
      <c r="AD80" s="37" t="s">
        <v>84</v>
      </c>
      <c r="AE80" s="38"/>
      <c r="AF80" s="38"/>
      <c r="AG80" s="39"/>
    </row>
    <row r="81" spans="3:33" ht="13.5" customHeight="1" x14ac:dyDescent="0.15">
      <c r="C81" s="60"/>
      <c r="D81" s="61"/>
      <c r="E81" s="45"/>
      <c r="F81" s="49"/>
      <c r="G81" s="30"/>
      <c r="H81" s="49"/>
      <c r="I81" s="63"/>
      <c r="J81" s="63"/>
      <c r="K81" s="63"/>
      <c r="L81" s="63"/>
      <c r="M81" s="63"/>
      <c r="N81" s="63"/>
      <c r="O81" s="30"/>
      <c r="P81" s="37"/>
      <c r="Q81" s="38"/>
      <c r="R81" s="38"/>
      <c r="S81" s="39"/>
      <c r="T81" s="28"/>
      <c r="U81" s="30"/>
      <c r="V81" s="28"/>
      <c r="W81" s="29"/>
      <c r="X81" s="29"/>
      <c r="Y81" s="29"/>
      <c r="Z81" s="29"/>
      <c r="AA81" s="29"/>
      <c r="AB81" s="29"/>
      <c r="AC81" s="30"/>
      <c r="AD81" s="37"/>
      <c r="AE81" s="38"/>
      <c r="AF81" s="38"/>
      <c r="AG81" s="39"/>
    </row>
    <row r="82" spans="3:33" ht="13.5" customHeight="1" x14ac:dyDescent="0.15">
      <c r="C82" s="62"/>
      <c r="D82" s="47"/>
      <c r="E82" s="48"/>
      <c r="F82" s="50"/>
      <c r="G82" s="33"/>
      <c r="H82" s="50"/>
      <c r="I82" s="32"/>
      <c r="J82" s="32"/>
      <c r="K82" s="32"/>
      <c r="L82" s="32"/>
      <c r="M82" s="32"/>
      <c r="N82" s="32"/>
      <c r="O82" s="33"/>
      <c r="P82" s="37"/>
      <c r="Q82" s="38"/>
      <c r="R82" s="38"/>
      <c r="S82" s="39"/>
      <c r="T82" s="31"/>
      <c r="U82" s="33"/>
      <c r="V82" s="31"/>
      <c r="W82" s="32"/>
      <c r="X82" s="32"/>
      <c r="Y82" s="32"/>
      <c r="Z82" s="32"/>
      <c r="AA82" s="32"/>
      <c r="AB82" s="32"/>
      <c r="AC82" s="33"/>
      <c r="AD82" s="37"/>
      <c r="AE82" s="38"/>
      <c r="AF82" s="38"/>
      <c r="AG82" s="39"/>
    </row>
    <row r="83" spans="3:33" ht="13.5" customHeight="1" x14ac:dyDescent="0.15">
      <c r="C83" s="40" t="s">
        <v>7</v>
      </c>
      <c r="D83" s="41"/>
      <c r="E83" s="42"/>
      <c r="F83" s="25" t="s">
        <v>3</v>
      </c>
      <c r="G83" s="27"/>
      <c r="H83" s="25" t="s">
        <v>64</v>
      </c>
      <c r="I83" s="26"/>
      <c r="J83" s="26"/>
      <c r="K83" s="26"/>
      <c r="L83" s="26"/>
      <c r="M83" s="26"/>
      <c r="N83" s="26"/>
      <c r="O83" s="27"/>
      <c r="P83" s="37" t="s">
        <v>79</v>
      </c>
      <c r="Q83" s="38"/>
      <c r="R83" s="38"/>
      <c r="S83" s="39"/>
      <c r="T83" s="25" t="s">
        <v>3</v>
      </c>
      <c r="U83" s="27"/>
      <c r="V83" s="25" t="s">
        <v>72</v>
      </c>
      <c r="W83" s="26"/>
      <c r="X83" s="26"/>
      <c r="Y83" s="26"/>
      <c r="Z83" s="26"/>
      <c r="AA83" s="26"/>
      <c r="AB83" s="26"/>
      <c r="AC83" s="27"/>
      <c r="AD83" s="37" t="s">
        <v>85</v>
      </c>
      <c r="AE83" s="38"/>
      <c r="AF83" s="38"/>
      <c r="AG83" s="39"/>
    </row>
    <row r="84" spans="3:33" ht="13.5" customHeight="1" x14ac:dyDescent="0.15">
      <c r="C84" s="60"/>
      <c r="D84" s="61"/>
      <c r="E84" s="45"/>
      <c r="F84" s="49"/>
      <c r="G84" s="30"/>
      <c r="H84" s="49"/>
      <c r="I84" s="63"/>
      <c r="J84" s="63"/>
      <c r="K84" s="63"/>
      <c r="L84" s="63"/>
      <c r="M84" s="63"/>
      <c r="N84" s="63"/>
      <c r="O84" s="30"/>
      <c r="P84" s="37"/>
      <c r="Q84" s="38"/>
      <c r="R84" s="38"/>
      <c r="S84" s="39"/>
      <c r="T84" s="28"/>
      <c r="U84" s="30"/>
      <c r="V84" s="28"/>
      <c r="W84" s="29"/>
      <c r="X84" s="29"/>
      <c r="Y84" s="29"/>
      <c r="Z84" s="29"/>
      <c r="AA84" s="29"/>
      <c r="AB84" s="29"/>
      <c r="AC84" s="30"/>
      <c r="AD84" s="37"/>
      <c r="AE84" s="38"/>
      <c r="AF84" s="38"/>
      <c r="AG84" s="39"/>
    </row>
    <row r="85" spans="3:33" ht="13.5" customHeight="1" x14ac:dyDescent="0.15">
      <c r="C85" s="62"/>
      <c r="D85" s="47"/>
      <c r="E85" s="48"/>
      <c r="F85" s="50"/>
      <c r="G85" s="33"/>
      <c r="H85" s="50"/>
      <c r="I85" s="32"/>
      <c r="J85" s="32"/>
      <c r="K85" s="32"/>
      <c r="L85" s="32"/>
      <c r="M85" s="32"/>
      <c r="N85" s="32"/>
      <c r="O85" s="33"/>
      <c r="P85" s="37"/>
      <c r="Q85" s="38"/>
      <c r="R85" s="38"/>
      <c r="S85" s="39"/>
      <c r="T85" s="31"/>
      <c r="U85" s="33"/>
      <c r="V85" s="31"/>
      <c r="W85" s="32"/>
      <c r="X85" s="32"/>
      <c r="Y85" s="32"/>
      <c r="Z85" s="32"/>
      <c r="AA85" s="32"/>
      <c r="AB85" s="32"/>
      <c r="AC85" s="33"/>
      <c r="AD85" s="37"/>
      <c r="AE85" s="38"/>
      <c r="AF85" s="38"/>
      <c r="AG85" s="39"/>
    </row>
    <row r="86" spans="3:33" ht="13.5" customHeight="1" x14ac:dyDescent="0.15">
      <c r="C86" s="40" t="s">
        <v>33</v>
      </c>
      <c r="D86" s="41"/>
      <c r="E86" s="42"/>
      <c r="F86" s="25" t="s">
        <v>35</v>
      </c>
      <c r="G86" s="27"/>
      <c r="H86" s="25" t="s">
        <v>65</v>
      </c>
      <c r="I86" s="26"/>
      <c r="J86" s="26"/>
      <c r="K86" s="26"/>
      <c r="L86" s="26"/>
      <c r="M86" s="26"/>
      <c r="N86" s="26"/>
      <c r="O86" s="27"/>
      <c r="P86" s="37" t="s">
        <v>80</v>
      </c>
      <c r="Q86" s="38"/>
      <c r="R86" s="38"/>
      <c r="S86" s="39"/>
      <c r="T86" s="25" t="s">
        <v>35</v>
      </c>
      <c r="U86" s="27"/>
      <c r="V86" s="25" t="s">
        <v>73</v>
      </c>
      <c r="W86" s="26"/>
      <c r="X86" s="26"/>
      <c r="Y86" s="26"/>
      <c r="Z86" s="26"/>
      <c r="AA86" s="26"/>
      <c r="AB86" s="26"/>
      <c r="AC86" s="27"/>
      <c r="AD86" s="37" t="s">
        <v>86</v>
      </c>
      <c r="AE86" s="38"/>
      <c r="AF86" s="38"/>
      <c r="AG86" s="39"/>
    </row>
    <row r="87" spans="3:33" ht="13.5" customHeight="1" x14ac:dyDescent="0.15">
      <c r="C87" s="60"/>
      <c r="D87" s="61"/>
      <c r="E87" s="45"/>
      <c r="F87" s="49"/>
      <c r="G87" s="30"/>
      <c r="H87" s="49"/>
      <c r="I87" s="63"/>
      <c r="J87" s="63"/>
      <c r="K87" s="63"/>
      <c r="L87" s="63"/>
      <c r="M87" s="63"/>
      <c r="N87" s="63"/>
      <c r="O87" s="30"/>
      <c r="P87" s="37"/>
      <c r="Q87" s="38"/>
      <c r="R87" s="38"/>
      <c r="S87" s="39"/>
      <c r="T87" s="28"/>
      <c r="U87" s="30"/>
      <c r="V87" s="28"/>
      <c r="W87" s="29"/>
      <c r="X87" s="29"/>
      <c r="Y87" s="29"/>
      <c r="Z87" s="29"/>
      <c r="AA87" s="29"/>
      <c r="AB87" s="29"/>
      <c r="AC87" s="30"/>
      <c r="AD87" s="37"/>
      <c r="AE87" s="38"/>
      <c r="AF87" s="38"/>
      <c r="AG87" s="39"/>
    </row>
    <row r="88" spans="3:33" ht="13.5" customHeight="1" x14ac:dyDescent="0.15">
      <c r="C88" s="62"/>
      <c r="D88" s="47"/>
      <c r="E88" s="48"/>
      <c r="F88" s="50"/>
      <c r="G88" s="33"/>
      <c r="H88" s="50"/>
      <c r="I88" s="32"/>
      <c r="J88" s="32"/>
      <c r="K88" s="32"/>
      <c r="L88" s="32"/>
      <c r="M88" s="32"/>
      <c r="N88" s="32"/>
      <c r="O88" s="33"/>
      <c r="P88" s="37"/>
      <c r="Q88" s="38"/>
      <c r="R88" s="38"/>
      <c r="S88" s="39"/>
      <c r="T88" s="31"/>
      <c r="U88" s="33"/>
      <c r="V88" s="31"/>
      <c r="W88" s="32"/>
      <c r="X88" s="32"/>
      <c r="Y88" s="32"/>
      <c r="Z88" s="32"/>
      <c r="AA88" s="32"/>
      <c r="AB88" s="32"/>
      <c r="AC88" s="33"/>
      <c r="AD88" s="37"/>
      <c r="AE88" s="38"/>
      <c r="AF88" s="38"/>
      <c r="AG88" s="39"/>
    </row>
    <row r="89" spans="3:33" ht="13.5" customHeight="1" x14ac:dyDescent="0.15">
      <c r="C89" s="40" t="s">
        <v>34</v>
      </c>
      <c r="D89" s="41"/>
      <c r="E89" s="42"/>
      <c r="F89" s="25" t="s">
        <v>36</v>
      </c>
      <c r="G89" s="27"/>
      <c r="H89" s="51" t="s">
        <v>68</v>
      </c>
      <c r="I89" s="52"/>
      <c r="J89" s="52"/>
      <c r="K89" s="52"/>
      <c r="L89" s="52"/>
      <c r="M89" s="52"/>
      <c r="N89" s="52"/>
      <c r="O89" s="53"/>
      <c r="P89" s="37" t="s">
        <v>81</v>
      </c>
      <c r="Q89" s="38"/>
      <c r="R89" s="38"/>
      <c r="S89" s="39"/>
      <c r="T89" s="25" t="s">
        <v>36</v>
      </c>
      <c r="U89" s="27"/>
      <c r="V89" s="25" t="s">
        <v>74</v>
      </c>
      <c r="W89" s="26"/>
      <c r="X89" s="26"/>
      <c r="Y89" s="26"/>
      <c r="Z89" s="26"/>
      <c r="AA89" s="26"/>
      <c r="AB89" s="26"/>
      <c r="AC89" s="27"/>
      <c r="AD89" s="37" t="s">
        <v>87</v>
      </c>
      <c r="AE89" s="38"/>
      <c r="AF89" s="38"/>
      <c r="AG89" s="39"/>
    </row>
    <row r="90" spans="3:33" ht="13.5" customHeight="1" x14ac:dyDescent="0.15">
      <c r="C90" s="60"/>
      <c r="D90" s="61"/>
      <c r="E90" s="45"/>
      <c r="F90" s="49"/>
      <c r="G90" s="30"/>
      <c r="H90" s="54"/>
      <c r="I90" s="55"/>
      <c r="J90" s="55"/>
      <c r="K90" s="55"/>
      <c r="L90" s="55"/>
      <c r="M90" s="55"/>
      <c r="N90" s="55"/>
      <c r="O90" s="56"/>
      <c r="P90" s="37"/>
      <c r="Q90" s="38"/>
      <c r="R90" s="38"/>
      <c r="S90" s="39"/>
      <c r="T90" s="28"/>
      <c r="U90" s="30"/>
      <c r="V90" s="28"/>
      <c r="W90" s="29"/>
      <c r="X90" s="29"/>
      <c r="Y90" s="29"/>
      <c r="Z90" s="29"/>
      <c r="AA90" s="29"/>
      <c r="AB90" s="29"/>
      <c r="AC90" s="30"/>
      <c r="AD90" s="37"/>
      <c r="AE90" s="38"/>
      <c r="AF90" s="38"/>
      <c r="AG90" s="39"/>
    </row>
    <row r="91" spans="3:33" ht="13.5" customHeight="1" x14ac:dyDescent="0.15">
      <c r="C91" s="62"/>
      <c r="D91" s="47"/>
      <c r="E91" s="48"/>
      <c r="F91" s="50"/>
      <c r="G91" s="33"/>
      <c r="H91" s="57"/>
      <c r="I91" s="58"/>
      <c r="J91" s="58"/>
      <c r="K91" s="58"/>
      <c r="L91" s="58"/>
      <c r="M91" s="58"/>
      <c r="N91" s="58"/>
      <c r="O91" s="59"/>
      <c r="P91" s="40"/>
      <c r="Q91" s="41"/>
      <c r="R91" s="41"/>
      <c r="S91" s="42"/>
      <c r="T91" s="31"/>
      <c r="U91" s="33"/>
      <c r="V91" s="31"/>
      <c r="W91" s="32"/>
      <c r="X91" s="32"/>
      <c r="Y91" s="32"/>
      <c r="Z91" s="32"/>
      <c r="AA91" s="32"/>
      <c r="AB91" s="32"/>
      <c r="AC91" s="33"/>
      <c r="AD91" s="37"/>
      <c r="AE91" s="38"/>
      <c r="AF91" s="38"/>
      <c r="AG91" s="39"/>
    </row>
    <row r="92" spans="3:33" ht="13.5" customHeight="1" x14ac:dyDescent="0.15">
      <c r="C92" s="40" t="s">
        <v>41</v>
      </c>
      <c r="D92" s="41"/>
      <c r="E92" s="42"/>
      <c r="F92" s="25" t="s">
        <v>40</v>
      </c>
      <c r="G92" s="27"/>
      <c r="H92" s="25" t="s">
        <v>42</v>
      </c>
      <c r="I92" s="26"/>
      <c r="J92" s="26"/>
      <c r="K92" s="26"/>
      <c r="L92" s="26"/>
      <c r="M92" s="26"/>
      <c r="N92" s="26"/>
      <c r="O92" s="27"/>
      <c r="P92" s="40"/>
      <c r="Q92" s="41"/>
      <c r="R92" s="41"/>
      <c r="S92" s="42"/>
      <c r="T92" s="25" t="s">
        <v>40</v>
      </c>
      <c r="U92" s="27"/>
      <c r="V92" s="25" t="s">
        <v>75</v>
      </c>
      <c r="W92" s="26"/>
      <c r="X92" s="26"/>
      <c r="Y92" s="26"/>
      <c r="Z92" s="26"/>
      <c r="AA92" s="26"/>
      <c r="AB92" s="26"/>
      <c r="AC92" s="27"/>
      <c r="AD92" s="37" t="s">
        <v>86</v>
      </c>
      <c r="AE92" s="38"/>
      <c r="AF92" s="38"/>
      <c r="AG92" s="39"/>
    </row>
    <row r="93" spans="3:33" ht="13.5" customHeight="1" x14ac:dyDescent="0.15">
      <c r="C93" s="60"/>
      <c r="D93" s="61"/>
      <c r="E93" s="45"/>
      <c r="F93" s="49"/>
      <c r="G93" s="30"/>
      <c r="H93" s="49"/>
      <c r="I93" s="63"/>
      <c r="J93" s="63"/>
      <c r="K93" s="63"/>
      <c r="L93" s="63"/>
      <c r="M93" s="63"/>
      <c r="N93" s="63"/>
      <c r="O93" s="30"/>
      <c r="P93" s="43"/>
      <c r="Q93" s="44"/>
      <c r="R93" s="44"/>
      <c r="S93" s="45"/>
      <c r="T93" s="28"/>
      <c r="U93" s="30"/>
      <c r="V93" s="28"/>
      <c r="W93" s="29"/>
      <c r="X93" s="29"/>
      <c r="Y93" s="29"/>
      <c r="Z93" s="29"/>
      <c r="AA93" s="29"/>
      <c r="AB93" s="29"/>
      <c r="AC93" s="30"/>
      <c r="AD93" s="37"/>
      <c r="AE93" s="38"/>
      <c r="AF93" s="38"/>
      <c r="AG93" s="39"/>
    </row>
    <row r="94" spans="3:33" ht="13.5" customHeight="1" x14ac:dyDescent="0.15">
      <c r="C94" s="62"/>
      <c r="D94" s="47"/>
      <c r="E94" s="48"/>
      <c r="F94" s="50"/>
      <c r="G94" s="33"/>
      <c r="H94" s="50"/>
      <c r="I94" s="32"/>
      <c r="J94" s="32"/>
      <c r="K94" s="32"/>
      <c r="L94" s="32"/>
      <c r="M94" s="32"/>
      <c r="N94" s="32"/>
      <c r="O94" s="33"/>
      <c r="P94" s="46"/>
      <c r="Q94" s="47"/>
      <c r="R94" s="47"/>
      <c r="S94" s="48"/>
      <c r="T94" s="31"/>
      <c r="U94" s="33"/>
      <c r="V94" s="31"/>
      <c r="W94" s="32"/>
      <c r="X94" s="32"/>
      <c r="Y94" s="32"/>
      <c r="Z94" s="32"/>
      <c r="AA94" s="32"/>
      <c r="AB94" s="32"/>
      <c r="AC94" s="33"/>
      <c r="AD94" s="37"/>
      <c r="AE94" s="38"/>
      <c r="AF94" s="38"/>
      <c r="AG94" s="39"/>
    </row>
    <row r="95" spans="3:33" ht="24" customHeight="1" x14ac:dyDescent="0.15">
      <c r="C95" s="20" t="s">
        <v>37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3:33" ht="24" customHeight="1" x14ac:dyDescent="0.15">
      <c r="C96" s="21" t="s">
        <v>38</v>
      </c>
    </row>
  </sheetData>
  <mergeCells count="344">
    <mergeCell ref="Y9:Z11"/>
    <mergeCell ref="AA9:AC11"/>
    <mergeCell ref="G10:J11"/>
    <mergeCell ref="K10:N11"/>
    <mergeCell ref="O10:R11"/>
    <mergeCell ref="C11:F11"/>
    <mergeCell ref="B2:R3"/>
    <mergeCell ref="W5:Z6"/>
    <mergeCell ref="AA5:AC6"/>
    <mergeCell ref="C9:F10"/>
    <mergeCell ref="G9:J9"/>
    <mergeCell ref="K9:N9"/>
    <mergeCell ref="O9:R9"/>
    <mergeCell ref="S9:T11"/>
    <mergeCell ref="U9:V11"/>
    <mergeCell ref="W9:X11"/>
    <mergeCell ref="W12:X14"/>
    <mergeCell ref="Y12:Z14"/>
    <mergeCell ref="AA12:AC14"/>
    <mergeCell ref="AD12:AD14"/>
    <mergeCell ref="C13:F14"/>
    <mergeCell ref="G13:G14"/>
    <mergeCell ref="J13:J14"/>
    <mergeCell ref="K13:K14"/>
    <mergeCell ref="N13:N14"/>
    <mergeCell ref="O13:O14"/>
    <mergeCell ref="C12:F12"/>
    <mergeCell ref="H12:I12"/>
    <mergeCell ref="L12:M12"/>
    <mergeCell ref="P12:Q12"/>
    <mergeCell ref="S12:T14"/>
    <mergeCell ref="U12:V14"/>
    <mergeCell ref="R13:R14"/>
    <mergeCell ref="W15:X17"/>
    <mergeCell ref="Y15:Z17"/>
    <mergeCell ref="AA15:AC17"/>
    <mergeCell ref="AD15:AD17"/>
    <mergeCell ref="C16:F17"/>
    <mergeCell ref="G16:G17"/>
    <mergeCell ref="J16:J17"/>
    <mergeCell ref="K16:K17"/>
    <mergeCell ref="N16:N17"/>
    <mergeCell ref="O16:O17"/>
    <mergeCell ref="C15:F15"/>
    <mergeCell ref="H15:I15"/>
    <mergeCell ref="L15:M15"/>
    <mergeCell ref="P15:Q15"/>
    <mergeCell ref="S15:T17"/>
    <mergeCell ref="U15:V17"/>
    <mergeCell ref="R16:R17"/>
    <mergeCell ref="W18:X20"/>
    <mergeCell ref="Y18:Z20"/>
    <mergeCell ref="AA18:AC20"/>
    <mergeCell ref="AD18:AD20"/>
    <mergeCell ref="C19:F20"/>
    <mergeCell ref="G19:G20"/>
    <mergeCell ref="J19:J20"/>
    <mergeCell ref="K19:K20"/>
    <mergeCell ref="N19:N20"/>
    <mergeCell ref="O19:O20"/>
    <mergeCell ref="C18:F18"/>
    <mergeCell ref="H18:I18"/>
    <mergeCell ref="L18:M18"/>
    <mergeCell ref="P18:Q18"/>
    <mergeCell ref="S18:T20"/>
    <mergeCell ref="U18:V20"/>
    <mergeCell ref="R19:R20"/>
    <mergeCell ref="W24:X26"/>
    <mergeCell ref="Y24:Z26"/>
    <mergeCell ref="AA24:AC26"/>
    <mergeCell ref="G25:J26"/>
    <mergeCell ref="K25:N26"/>
    <mergeCell ref="O25:R26"/>
    <mergeCell ref="C24:F25"/>
    <mergeCell ref="G24:J24"/>
    <mergeCell ref="K24:N24"/>
    <mergeCell ref="O24:R24"/>
    <mergeCell ref="S24:T26"/>
    <mergeCell ref="U24:V26"/>
    <mergeCell ref="C26:F26"/>
    <mergeCell ref="W27:X29"/>
    <mergeCell ref="Y27:Z29"/>
    <mergeCell ref="AA27:AC29"/>
    <mergeCell ref="AD27:AD29"/>
    <mergeCell ref="C28:F29"/>
    <mergeCell ref="G28:G29"/>
    <mergeCell ref="J28:J29"/>
    <mergeCell ref="K28:K29"/>
    <mergeCell ref="N28:N29"/>
    <mergeCell ref="O28:O29"/>
    <mergeCell ref="C27:F27"/>
    <mergeCell ref="H27:I27"/>
    <mergeCell ref="L27:M27"/>
    <mergeCell ref="P27:Q27"/>
    <mergeCell ref="S27:T29"/>
    <mergeCell ref="U27:V29"/>
    <mergeCell ref="R28:R29"/>
    <mergeCell ref="W30:X32"/>
    <mergeCell ref="Y30:Z32"/>
    <mergeCell ref="AA30:AC32"/>
    <mergeCell ref="AD30:AD32"/>
    <mergeCell ref="C31:F32"/>
    <mergeCell ref="G31:G32"/>
    <mergeCell ref="J31:J32"/>
    <mergeCell ref="K31:K32"/>
    <mergeCell ref="N31:N32"/>
    <mergeCell ref="O31:O32"/>
    <mergeCell ref="C30:F30"/>
    <mergeCell ref="H30:I30"/>
    <mergeCell ref="L30:M30"/>
    <mergeCell ref="P30:Q30"/>
    <mergeCell ref="S30:T32"/>
    <mergeCell ref="U30:V32"/>
    <mergeCell ref="R31:R32"/>
    <mergeCell ref="W33:X35"/>
    <mergeCell ref="Y33:Z35"/>
    <mergeCell ref="AA33:AC35"/>
    <mergeCell ref="AD33:AD35"/>
    <mergeCell ref="C34:F35"/>
    <mergeCell ref="G34:G35"/>
    <mergeCell ref="J34:J35"/>
    <mergeCell ref="K34:K35"/>
    <mergeCell ref="N34:N35"/>
    <mergeCell ref="O34:O35"/>
    <mergeCell ref="C33:F33"/>
    <mergeCell ref="H33:I33"/>
    <mergeCell ref="L33:M33"/>
    <mergeCell ref="P33:Q33"/>
    <mergeCell ref="S33:T35"/>
    <mergeCell ref="U33:V35"/>
    <mergeCell ref="R34:R35"/>
    <mergeCell ref="W39:X41"/>
    <mergeCell ref="Y39:Z41"/>
    <mergeCell ref="AA39:AC41"/>
    <mergeCell ref="G40:J41"/>
    <mergeCell ref="K40:N41"/>
    <mergeCell ref="O40:R41"/>
    <mergeCell ref="C39:F40"/>
    <mergeCell ref="G39:J39"/>
    <mergeCell ref="K39:N39"/>
    <mergeCell ref="O39:R39"/>
    <mergeCell ref="S39:T41"/>
    <mergeCell ref="U39:V41"/>
    <mergeCell ref="C41:F41"/>
    <mergeCell ref="W42:X44"/>
    <mergeCell ref="Y42:Z44"/>
    <mergeCell ref="AA42:AC44"/>
    <mergeCell ref="AD42:AD44"/>
    <mergeCell ref="C43:F44"/>
    <mergeCell ref="G43:G44"/>
    <mergeCell ref="J43:J44"/>
    <mergeCell ref="K43:K44"/>
    <mergeCell ref="N43:N44"/>
    <mergeCell ref="O43:O44"/>
    <mergeCell ref="C42:F42"/>
    <mergeCell ref="H42:I42"/>
    <mergeCell ref="L42:M42"/>
    <mergeCell ref="P42:Q42"/>
    <mergeCell ref="S42:T44"/>
    <mergeCell ref="U42:V44"/>
    <mergeCell ref="R43:R44"/>
    <mergeCell ref="W45:X47"/>
    <mergeCell ref="Y45:Z47"/>
    <mergeCell ref="AA45:AC47"/>
    <mergeCell ref="AD45:AD47"/>
    <mergeCell ref="C46:F47"/>
    <mergeCell ref="G46:G47"/>
    <mergeCell ref="J46:J47"/>
    <mergeCell ref="K46:K47"/>
    <mergeCell ref="N46:N47"/>
    <mergeCell ref="O46:O47"/>
    <mergeCell ref="C45:F45"/>
    <mergeCell ref="H45:I45"/>
    <mergeCell ref="L45:M45"/>
    <mergeCell ref="P45:Q45"/>
    <mergeCell ref="S45:T47"/>
    <mergeCell ref="U45:V47"/>
    <mergeCell ref="R46:R47"/>
    <mergeCell ref="W48:X50"/>
    <mergeCell ref="Y48:Z50"/>
    <mergeCell ref="AA48:AC50"/>
    <mergeCell ref="AD48:AD50"/>
    <mergeCell ref="C49:F50"/>
    <mergeCell ref="G49:G50"/>
    <mergeCell ref="J49:J50"/>
    <mergeCell ref="K49:K50"/>
    <mergeCell ref="N49:N50"/>
    <mergeCell ref="O49:O50"/>
    <mergeCell ref="C48:F48"/>
    <mergeCell ref="H48:I48"/>
    <mergeCell ref="L48:M48"/>
    <mergeCell ref="P48:Q48"/>
    <mergeCell ref="S48:T50"/>
    <mergeCell ref="U48:V50"/>
    <mergeCell ref="R49:R50"/>
    <mergeCell ref="Y54:Z56"/>
    <mergeCell ref="AA54:AB56"/>
    <mergeCell ref="AC54:AD56"/>
    <mergeCell ref="AE54:AG56"/>
    <mergeCell ref="G55:J56"/>
    <mergeCell ref="K55:N56"/>
    <mergeCell ref="O55:R56"/>
    <mergeCell ref="S55:V56"/>
    <mergeCell ref="C54:F55"/>
    <mergeCell ref="G54:J54"/>
    <mergeCell ref="K54:N54"/>
    <mergeCell ref="O54:R54"/>
    <mergeCell ref="S54:V54"/>
    <mergeCell ref="W54:X56"/>
    <mergeCell ref="C56:F56"/>
    <mergeCell ref="Y57:Z59"/>
    <mergeCell ref="AA57:AB59"/>
    <mergeCell ref="AC57:AD59"/>
    <mergeCell ref="AE57:AG59"/>
    <mergeCell ref="AH57:AH59"/>
    <mergeCell ref="C58:F59"/>
    <mergeCell ref="G58:G59"/>
    <mergeCell ref="J58:J59"/>
    <mergeCell ref="K58:K59"/>
    <mergeCell ref="N58:N59"/>
    <mergeCell ref="C57:F57"/>
    <mergeCell ref="H57:I57"/>
    <mergeCell ref="L57:M57"/>
    <mergeCell ref="P57:Q57"/>
    <mergeCell ref="T57:U57"/>
    <mergeCell ref="W57:X59"/>
    <mergeCell ref="O58:O59"/>
    <mergeCell ref="R58:R59"/>
    <mergeCell ref="S58:S59"/>
    <mergeCell ref="V58:V59"/>
    <mergeCell ref="Y60:Z62"/>
    <mergeCell ref="AA60:AB62"/>
    <mergeCell ref="AC60:AD62"/>
    <mergeCell ref="AE60:AG62"/>
    <mergeCell ref="AH60:AH62"/>
    <mergeCell ref="C61:F62"/>
    <mergeCell ref="G61:G62"/>
    <mergeCell ref="J61:J62"/>
    <mergeCell ref="K61:K62"/>
    <mergeCell ref="N61:N62"/>
    <mergeCell ref="C60:F60"/>
    <mergeCell ref="H60:I60"/>
    <mergeCell ref="L60:M60"/>
    <mergeCell ref="P60:Q60"/>
    <mergeCell ref="T60:U60"/>
    <mergeCell ref="W60:X62"/>
    <mergeCell ref="O61:O62"/>
    <mergeCell ref="R61:R62"/>
    <mergeCell ref="S61:S62"/>
    <mergeCell ref="V61:V62"/>
    <mergeCell ref="Y63:Z65"/>
    <mergeCell ref="AA63:AB65"/>
    <mergeCell ref="AC63:AD65"/>
    <mergeCell ref="AE63:AG65"/>
    <mergeCell ref="AH63:AH65"/>
    <mergeCell ref="C64:F65"/>
    <mergeCell ref="G64:G65"/>
    <mergeCell ref="J64:J65"/>
    <mergeCell ref="K64:K65"/>
    <mergeCell ref="N64:N65"/>
    <mergeCell ref="C63:F63"/>
    <mergeCell ref="H63:I63"/>
    <mergeCell ref="L63:M63"/>
    <mergeCell ref="P63:Q63"/>
    <mergeCell ref="T63:U63"/>
    <mergeCell ref="W63:X65"/>
    <mergeCell ref="O64:O65"/>
    <mergeCell ref="R64:R65"/>
    <mergeCell ref="S64:S65"/>
    <mergeCell ref="V64:V65"/>
    <mergeCell ref="Y66:Z68"/>
    <mergeCell ref="AA66:AB68"/>
    <mergeCell ref="AC66:AD68"/>
    <mergeCell ref="AE66:AG68"/>
    <mergeCell ref="AH66:AH68"/>
    <mergeCell ref="C67:F68"/>
    <mergeCell ref="G67:G68"/>
    <mergeCell ref="J67:J68"/>
    <mergeCell ref="K67:K68"/>
    <mergeCell ref="N67:N68"/>
    <mergeCell ref="C66:F66"/>
    <mergeCell ref="H66:I66"/>
    <mergeCell ref="L66:M66"/>
    <mergeCell ref="P66:Q66"/>
    <mergeCell ref="T66:U66"/>
    <mergeCell ref="W66:X68"/>
    <mergeCell ref="O67:O68"/>
    <mergeCell ref="R67:R68"/>
    <mergeCell ref="S67:S68"/>
    <mergeCell ref="V67:V68"/>
    <mergeCell ref="C71:E73"/>
    <mergeCell ref="F71:O73"/>
    <mergeCell ref="P71:S73"/>
    <mergeCell ref="T71:AC73"/>
    <mergeCell ref="AD71:AG73"/>
    <mergeCell ref="C74:E76"/>
    <mergeCell ref="F74:G76"/>
    <mergeCell ref="H74:O76"/>
    <mergeCell ref="P74:S76"/>
    <mergeCell ref="T74:U76"/>
    <mergeCell ref="V74:AC76"/>
    <mergeCell ref="AD74:AG76"/>
    <mergeCell ref="C77:E79"/>
    <mergeCell ref="F77:G79"/>
    <mergeCell ref="H77:O79"/>
    <mergeCell ref="P77:S79"/>
    <mergeCell ref="T77:U79"/>
    <mergeCell ref="V77:AC79"/>
    <mergeCell ref="AD77:AG79"/>
    <mergeCell ref="AD80:AG82"/>
    <mergeCell ref="C83:E85"/>
    <mergeCell ref="F83:G85"/>
    <mergeCell ref="H83:O85"/>
    <mergeCell ref="P83:S85"/>
    <mergeCell ref="T83:U85"/>
    <mergeCell ref="V83:AC85"/>
    <mergeCell ref="AD83:AG85"/>
    <mergeCell ref="C80:E82"/>
    <mergeCell ref="F80:G82"/>
    <mergeCell ref="H80:O82"/>
    <mergeCell ref="P80:S82"/>
    <mergeCell ref="T80:U82"/>
    <mergeCell ref="V80:AC82"/>
    <mergeCell ref="AD92:AG94"/>
    <mergeCell ref="C92:E94"/>
    <mergeCell ref="F92:G94"/>
    <mergeCell ref="H92:O94"/>
    <mergeCell ref="P92:S94"/>
    <mergeCell ref="T92:U94"/>
    <mergeCell ref="V92:AC94"/>
    <mergeCell ref="AD86:AG88"/>
    <mergeCell ref="C89:E91"/>
    <mergeCell ref="F89:G91"/>
    <mergeCell ref="H89:O91"/>
    <mergeCell ref="P89:S91"/>
    <mergeCell ref="T89:U91"/>
    <mergeCell ref="V89:AC91"/>
    <mergeCell ref="AD89:AG91"/>
    <mergeCell ref="C86:E88"/>
    <mergeCell ref="F86:G88"/>
    <mergeCell ref="H86:O88"/>
    <mergeCell ref="P86:S88"/>
    <mergeCell ref="T86:U88"/>
    <mergeCell ref="V86:AC88"/>
  </mergeCells>
  <phoneticPr fontId="18"/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予選リーグ (結果記入_幹事用)</vt:lpstr>
      <vt:lpstr>'予選リーグ (結果記入_幹事用)'!Print_Area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MGC_PC管理用アカウント</cp:lastModifiedBy>
  <cp:lastPrinted>2021-12-07T04:50:09Z</cp:lastPrinted>
  <dcterms:created xsi:type="dcterms:W3CDTF">2019-12-08T11:53:07Z</dcterms:created>
  <dcterms:modified xsi:type="dcterms:W3CDTF">2021-12-13T00:57:45Z</dcterms:modified>
</cp:coreProperties>
</file>